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I:\Devl_Svc\Development Review Services\Forms &amp; Handouts\LDR Handouts\"/>
    </mc:Choice>
  </mc:AlternateContent>
  <xr:revisionPtr revIDLastSave="0" documentId="13_ncr:1_{16980729-428C-4FE4-AF82-DBEF6B7501A5}" xr6:coauthVersionLast="47" xr6:coauthVersionMax="47" xr10:uidLastSave="{00000000-0000-0000-0000-000000000000}"/>
  <bookViews>
    <workbookView xWindow="31860" yWindow="1110" windowWidth="25230" windowHeight="11385" activeTab="3" xr2:uid="{00000000-000D-0000-FFFF-FFFF00000000}"/>
  </bookViews>
  <sheets>
    <sheet name="How To" sheetId="4" r:id="rId1"/>
    <sheet name="NT-1 NT-4" sheetId="5" r:id="rId2"/>
    <sheet name="NT-2 NT-3" sheetId="1" r:id="rId3"/>
    <sheet name="NTM" sheetId="10" r:id="rId4"/>
    <sheet name="NS-1 NS-2" sheetId="6" r:id="rId5"/>
    <sheet name="NS-E" sheetId="7" r:id="rId6"/>
    <sheet name="NSM-1" sheetId="8" r:id="rId7"/>
    <sheet name="NSM-2" sheetId="9" r:id="rId8"/>
  </sheets>
  <definedNames>
    <definedName name="_xlnm.Print_Area" localSheetId="0">'How To'!$A$1:$H$34</definedName>
    <definedName name="_xlnm.Print_Area" localSheetId="4">'NS-1 NS-2'!$A$1:$H$37</definedName>
    <definedName name="_xlnm.Print_Area" localSheetId="5">'NS-E'!$A$1:$H$37</definedName>
    <definedName name="_xlnm.Print_Area" localSheetId="6">'NSM-1'!$A$1:$H$30</definedName>
    <definedName name="_xlnm.Print_Area" localSheetId="7">'NSM-2'!$A$1:$H$30</definedName>
    <definedName name="_xlnm.Print_Area" localSheetId="1">'NT-1 NT-4'!$A$1:$H$118</definedName>
    <definedName name="_xlnm.Print_Area" localSheetId="2">'NT-2 NT-3'!$A$1:$H$118</definedName>
    <definedName name="_xlnm.Print_Area" localSheetId="3">NTM!$A$1:$H$115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2" i="10" l="1"/>
  <c r="C51" i="10"/>
  <c r="C50" i="10"/>
  <c r="E44" i="10"/>
  <c r="E51" i="10" s="1"/>
  <c r="F51" i="10" s="1"/>
  <c r="G75" i="1"/>
  <c r="C54" i="1"/>
  <c r="C53" i="1"/>
  <c r="E47" i="1"/>
  <c r="E54" i="1" s="1"/>
  <c r="F54" i="1" s="1"/>
  <c r="F55" i="1" s="1"/>
  <c r="G76" i="1" s="1"/>
  <c r="C54" i="5"/>
  <c r="C53" i="5"/>
  <c r="B24" i="10"/>
  <c r="D24" i="10" s="1"/>
  <c r="H115" i="10"/>
  <c r="F115" i="10"/>
  <c r="D114" i="10"/>
  <c r="E114" i="10" s="1"/>
  <c r="G114" i="10" s="1"/>
  <c r="D113" i="10"/>
  <c r="E113" i="10" s="1"/>
  <c r="G113" i="10" s="1"/>
  <c r="H111" i="10"/>
  <c r="F111" i="10"/>
  <c r="D110" i="10"/>
  <c r="E110" i="10" s="1"/>
  <c r="G110" i="10" s="1"/>
  <c r="D109" i="10"/>
  <c r="H107" i="10"/>
  <c r="F107" i="10"/>
  <c r="D106" i="10"/>
  <c r="E106" i="10" s="1"/>
  <c r="G106" i="10" s="1"/>
  <c r="D105" i="10"/>
  <c r="E105" i="10" s="1"/>
  <c r="H103" i="10"/>
  <c r="F103" i="10"/>
  <c r="D102" i="10"/>
  <c r="E102" i="10" s="1"/>
  <c r="G102" i="10" s="1"/>
  <c r="D101" i="10"/>
  <c r="H99" i="10"/>
  <c r="F99" i="10"/>
  <c r="D98" i="10"/>
  <c r="E98" i="10" s="1"/>
  <c r="G98" i="10" s="1"/>
  <c r="D97" i="10"/>
  <c r="E97" i="10" s="1"/>
  <c r="F33" i="10"/>
  <c r="D33" i="10"/>
  <c r="F31" i="10"/>
  <c r="D31" i="10"/>
  <c r="B30" i="10"/>
  <c r="F30" i="10" s="1"/>
  <c r="F52" i="10" l="1"/>
  <c r="G73" i="10" s="1"/>
  <c r="E50" i="10"/>
  <c r="F50" i="10" s="1"/>
  <c r="E53" i="1"/>
  <c r="F53" i="1" s="1"/>
  <c r="D103" i="10"/>
  <c r="G115" i="10"/>
  <c r="D99" i="10"/>
  <c r="D111" i="10"/>
  <c r="D115" i="10"/>
  <c r="E109" i="10"/>
  <c r="E115" i="10"/>
  <c r="F24" i="10"/>
  <c r="E107" i="10"/>
  <c r="G105" i="10"/>
  <c r="G107" i="10" s="1"/>
  <c r="E99" i="10"/>
  <c r="G97" i="10"/>
  <c r="G99" i="10" s="1"/>
  <c r="E101" i="10"/>
  <c r="D107" i="10"/>
  <c r="D30" i="10"/>
  <c r="D100" i="5"/>
  <c r="B29" i="9"/>
  <c r="F29" i="9" s="1"/>
  <c r="B27" i="9"/>
  <c r="D27" i="9" s="1"/>
  <c r="B26" i="9"/>
  <c r="F26" i="9" s="1"/>
  <c r="B29" i="8"/>
  <c r="F29" i="8" s="1"/>
  <c r="B27" i="8"/>
  <c r="D27" i="8" s="1"/>
  <c r="B26" i="8"/>
  <c r="F26" i="8" s="1"/>
  <c r="E111" i="10" l="1"/>
  <c r="G109" i="10"/>
  <c r="G111" i="10" s="1"/>
  <c r="G101" i="10"/>
  <c r="G103" i="10" s="1"/>
  <c r="E103" i="10"/>
  <c r="D26" i="8"/>
  <c r="D26" i="9"/>
  <c r="D29" i="9"/>
  <c r="F27" i="9"/>
  <c r="F27" i="8"/>
  <c r="D29" i="8"/>
  <c r="H118" i="5"/>
  <c r="F118" i="5"/>
  <c r="D117" i="5"/>
  <c r="E117" i="5" s="1"/>
  <c r="G117" i="5" s="1"/>
  <c r="D116" i="5"/>
  <c r="H114" i="5"/>
  <c r="F114" i="5"/>
  <c r="D113" i="5"/>
  <c r="E113" i="5" s="1"/>
  <c r="G113" i="5" s="1"/>
  <c r="D112" i="5"/>
  <c r="D114" i="5" l="1"/>
  <c r="E112" i="5"/>
  <c r="G112" i="5" s="1"/>
  <c r="G114" i="5" s="1"/>
  <c r="D118" i="5"/>
  <c r="E116" i="5"/>
  <c r="B26" i="7"/>
  <c r="D26" i="7" s="1"/>
  <c r="B24" i="7"/>
  <c r="D24" i="7" s="1"/>
  <c r="E114" i="5" l="1"/>
  <c r="E118" i="5"/>
  <c r="G116" i="5"/>
  <c r="G118" i="5" s="1"/>
  <c r="B26" i="6" l="1"/>
  <c r="D26" i="6" s="1"/>
  <c r="B24" i="6"/>
  <c r="D24" i="6" s="1"/>
  <c r="B26" i="5"/>
  <c r="D26" i="5" s="1"/>
  <c r="B24" i="5"/>
  <c r="D24" i="5" s="1"/>
  <c r="B26" i="1"/>
  <c r="D26" i="1" s="1"/>
  <c r="D24" i="1"/>
  <c r="B36" i="7" l="1"/>
  <c r="F36" i="7" s="1"/>
  <c r="B34" i="7"/>
  <c r="D34" i="7" s="1"/>
  <c r="B33" i="7"/>
  <c r="F33" i="7" s="1"/>
  <c r="F26" i="7"/>
  <c r="F24" i="7"/>
  <c r="B36" i="6"/>
  <c r="D36" i="6" s="1"/>
  <c r="B34" i="6"/>
  <c r="F34" i="6" s="1"/>
  <c r="B33" i="6"/>
  <c r="D33" i="6" s="1"/>
  <c r="F26" i="6"/>
  <c r="F24" i="6"/>
  <c r="H110" i="5"/>
  <c r="F110" i="5"/>
  <c r="D109" i="5"/>
  <c r="E109" i="5" s="1"/>
  <c r="G109" i="5" s="1"/>
  <c r="D108" i="5"/>
  <c r="H106" i="5"/>
  <c r="F106" i="5"/>
  <c r="D105" i="5"/>
  <c r="E105" i="5" s="1"/>
  <c r="G105" i="5" s="1"/>
  <c r="D104" i="5"/>
  <c r="E104" i="5" s="1"/>
  <c r="H102" i="5"/>
  <c r="F102" i="5"/>
  <c r="D101" i="5"/>
  <c r="E101" i="5" s="1"/>
  <c r="G101" i="5" s="1"/>
  <c r="G75" i="5"/>
  <c r="E47" i="5"/>
  <c r="F36" i="5"/>
  <c r="D34" i="5"/>
  <c r="B33" i="5"/>
  <c r="F33" i="5" s="1"/>
  <c r="F26" i="5"/>
  <c r="F24" i="5"/>
  <c r="E54" i="5" l="1"/>
  <c r="F54" i="5" s="1"/>
  <c r="F55" i="5" s="1"/>
  <c r="G76" i="5" s="1"/>
  <c r="E53" i="5"/>
  <c r="F53" i="5" s="1"/>
  <c r="D102" i="5"/>
  <c r="D110" i="5"/>
  <c r="E108" i="5"/>
  <c r="G108" i="5" s="1"/>
  <c r="G110" i="5" s="1"/>
  <c r="D36" i="5"/>
  <c r="E100" i="5"/>
  <c r="G100" i="5" s="1"/>
  <c r="G102" i="5" s="1"/>
  <c r="D33" i="5"/>
  <c r="D34" i="6"/>
  <c r="D36" i="7"/>
  <c r="D33" i="7"/>
  <c r="F34" i="7"/>
  <c r="F33" i="6"/>
  <c r="F36" i="6"/>
  <c r="E106" i="5"/>
  <c r="G104" i="5"/>
  <c r="G106" i="5" s="1"/>
  <c r="F34" i="5"/>
  <c r="D106" i="5"/>
  <c r="B36" i="1"/>
  <c r="F36" i="1" s="1"/>
  <c r="F26" i="1"/>
  <c r="F24" i="1"/>
  <c r="B33" i="1"/>
  <c r="D33" i="1" s="1"/>
  <c r="E110" i="5" l="1"/>
  <c r="E102" i="5"/>
  <c r="F33" i="1"/>
  <c r="D36" i="1"/>
  <c r="B34" i="1"/>
  <c r="F34" i="1" l="1"/>
  <c r="D34" i="1"/>
  <c r="H102" i="1"/>
  <c r="F110" i="1"/>
  <c r="H110" i="1"/>
  <c r="F106" i="1"/>
  <c r="F102" i="1"/>
  <c r="H118" i="1" l="1"/>
  <c r="F118" i="1"/>
  <c r="H114" i="1"/>
  <c r="F114" i="1"/>
  <c r="H106" i="1"/>
  <c r="D117" i="1" l="1"/>
  <c r="D116" i="1"/>
  <c r="D113" i="1"/>
  <c r="D112" i="1"/>
  <c r="D109" i="1"/>
  <c r="D108" i="1"/>
  <c r="D105" i="1"/>
  <c r="D104" i="1"/>
  <c r="D101" i="1"/>
  <c r="E101" i="1" s="1"/>
  <c r="G101" i="1" s="1"/>
  <c r="D100" i="1"/>
  <c r="D106" i="1" l="1"/>
  <c r="D110" i="1"/>
  <c r="D118" i="1"/>
  <c r="D114" i="1"/>
  <c r="D102" i="1"/>
  <c r="E117" i="1"/>
  <c r="G117" i="1" s="1"/>
  <c r="E116" i="1"/>
  <c r="E112" i="1"/>
  <c r="E109" i="1"/>
  <c r="G109" i="1" s="1"/>
  <c r="E108" i="1"/>
  <c r="E105" i="1"/>
  <c r="G105" i="1" s="1"/>
  <c r="E104" i="1"/>
  <c r="E100" i="1"/>
  <c r="G108" i="1" l="1"/>
  <c r="G110" i="1" s="1"/>
  <c r="E110" i="1"/>
  <c r="G116" i="1"/>
  <c r="G118" i="1" s="1"/>
  <c r="E118" i="1"/>
  <c r="G112" i="1"/>
  <c r="G104" i="1"/>
  <c r="G106" i="1" s="1"/>
  <c r="E106" i="1"/>
  <c r="G100" i="1"/>
  <c r="G102" i="1" s="1"/>
  <c r="E102" i="1"/>
  <c r="E113" i="1" l="1"/>
  <c r="G113" i="1" l="1"/>
  <c r="G114" i="1" s="1"/>
  <c r="E114" i="1"/>
</calcChain>
</file>

<file path=xl/sharedStrings.xml><?xml version="1.0" encoding="utf-8"?>
<sst xmlns="http://schemas.openxmlformats.org/spreadsheetml/2006/main" count="592" uniqueCount="159">
  <si>
    <t xml:space="preserve">Site Address: </t>
  </si>
  <si>
    <t>Zoning District:</t>
  </si>
  <si>
    <t>Parcel ID or Lot #:</t>
  </si>
  <si>
    <t>Front Elevation</t>
  </si>
  <si>
    <t>Total Sq. Ft of Façade</t>
  </si>
  <si>
    <t>Rear Elevation</t>
  </si>
  <si>
    <t>16.20.010 - NT: NEIGHBORHOOD TRADITIONAL SINGLE-FAMILY (NT-1, NT-2, NT-3 &amp; NT-4)</t>
  </si>
  <si>
    <t>Entire Site</t>
  </si>
  <si>
    <t>% of Impervious Area Allowed</t>
  </si>
  <si>
    <t>Facade is the face or elevation of a building:</t>
  </si>
  <si>
    <t>First Floor</t>
  </si>
  <si>
    <t>Second Floor</t>
  </si>
  <si>
    <t>Fenestration Required</t>
  </si>
  <si>
    <t>Transparency Required</t>
  </si>
  <si>
    <t>DEVELOPMENT REVIEW SERVICES DIVISION</t>
  </si>
  <si>
    <t xml:space="preserve">Interior Lot - Front Yard </t>
  </si>
  <si>
    <t xml:space="preserve">To determine the façade area: </t>
  </si>
  <si>
    <t xml:space="preserve">     Less any intersecting wall(s) and exterior roof structure(s) within the above area.</t>
  </si>
  <si>
    <t xml:space="preserve">     For multiple story building; the exterior façade area corresponding to any floor joist(s) is/are not included.</t>
  </si>
  <si>
    <t>Height in Feet - Floor to Ceiling</t>
  </si>
  <si>
    <t>Total</t>
  </si>
  <si>
    <t>IMPERVIOUS SURFACE RATIO (Site Ratio)</t>
  </si>
  <si>
    <t>If primary is not one story</t>
  </si>
  <si>
    <t>If primary is one story</t>
  </si>
  <si>
    <t>Permit # if Known</t>
  </si>
  <si>
    <t>Lot Area in Sq Ft</t>
  </si>
  <si>
    <t>Front Yard Area in Sq Ft (area between the front building setback line &amp; the front property line)</t>
  </si>
  <si>
    <t>OR</t>
  </si>
  <si>
    <t>16.20.010.5 Maximum Development Potential</t>
  </si>
  <si>
    <t>16.20.010.11 Building and Site Design</t>
  </si>
  <si>
    <t>Transparency -  glass or other transparent or translucent materials that are installed on the exterior façade.</t>
  </si>
  <si>
    <t xml:space="preserve">Interior Side Elevation </t>
  </si>
  <si>
    <t>a. One story covered front porch with a separate roof structure with a minimum width of 60% of the front façade: 0.08 bonus. No bonus is allowed if there is a second story deck, porch or roof structure.</t>
  </si>
  <si>
    <t>b. Additional second story front setbacks: .01 bonus for every 1 foot of additional front setback of the entire facade, and .005 bonus for every 1 foot of additional front setback of at least one third of the facade but which is less than the entire facade, no bonus is allowed unless the setback is at least six feet, maximum 0.10 bonus. No bonus is allowed if there is a second story deck, porch or roof structure.</t>
  </si>
  <si>
    <t>c. Additional second story side setbacks: .01 bonus for every 1 foot of additional side setback of the entire façade, maximum 0.05 bonus per side.</t>
  </si>
  <si>
    <t>d. Total residential floor area of the second story does not exceed 75% of the first story (excludes garage sf): 0.05 bonus.</t>
  </si>
  <si>
    <t>e. Reduction of the height of both the peak and roofline of a two story building from the maximum allowed height: 0.02 bonus per foot, maximum 0.06.</t>
  </si>
  <si>
    <t>f. The entire peak of the primary roof structure of the front façade is parallel to the front property line: bonus 0.02, or if the entire peak of the primary roof structure of the front façade is parallel to the front property line and the roof has dormer(s) which are equal to at least 20% of the width of the front façade: 0.04 bonus.</t>
  </si>
  <si>
    <t xml:space="preserve">g. Side façade articulation: side facades which feature offsets of at least two feet in depth that are at least twelve feet in length that divide the building design and are in the front two thirds of the side facade: 0.02 bonus per side, maximum 0.04. </t>
  </si>
  <si>
    <t xml:space="preserve">h. Front facade articulation: front facades (excluding the porch) which feature offsets of at least six feet in depth for a minimum of one third of the front façade, 0.06 bonus for each additional foot, maximum 0.10  </t>
  </si>
  <si>
    <t>i. All windows have true or simulated divided light muntins on interior and exterior surfaces: 0.03 bonus.</t>
  </si>
  <si>
    <t>Attic if Accesible via Stair</t>
  </si>
  <si>
    <t>j. One story - principal structure: 0.15 bonus.</t>
  </si>
  <si>
    <t>l. Style, materials and detailing consistent with an Architectural Style in St. Petersburg’s Design Guidelines for Historic Properties: .10 bonus</t>
  </si>
  <si>
    <t>k. One story - all structures: 0.20 bonus.</t>
  </si>
  <si>
    <t>o. Solar Ready: .02 bonus.</t>
  </si>
  <si>
    <t>Street Side</t>
  </si>
  <si>
    <t xml:space="preserve">Doors, windows and other appropriate fenestration, architectural details, and features shall be incorporated into all sides of a building. There shall be no blank facades, except that garages located at the rear one-third of the lot may have blank facades but not on the street side. </t>
  </si>
  <si>
    <t xml:space="preserve">No portion of a facade shall contain a blank area greater than 16 feet in width. </t>
  </si>
  <si>
    <t>Max FAR Allowed</t>
  </si>
  <si>
    <t>Façade Length in Feet</t>
  </si>
  <si>
    <t>% of Building Coverage Area Allowed</t>
  </si>
  <si>
    <t>Square Feet of Building Coverage Allowed</t>
  </si>
  <si>
    <t>Lot Total Square Feet</t>
  </si>
  <si>
    <t>NT-2 and NT-3</t>
  </si>
  <si>
    <t>www.stpete.org/LDR</t>
  </si>
  <si>
    <t>NT Districts:</t>
  </si>
  <si>
    <t>NS Districts:</t>
  </si>
  <si>
    <t>16.20.020 - NS: NEIGHBORHOOD SUBURBAN SINGLE-FAMILY (NS-1, NS-2 &amp; NS-E)</t>
  </si>
  <si>
    <t>devrev@stpete.org</t>
  </si>
  <si>
    <t>`</t>
  </si>
  <si>
    <t xml:space="preserve">Corner Lots Only - Front Yard and Street Side Yard Combined </t>
  </si>
  <si>
    <t>Sq Ft Allowed</t>
  </si>
  <si>
    <t>Front and Street Side yard Area Combined in Sq Ft (Front = area between the front building setback line &amp; the front property line,  Side = area between the Street Side building setback line &amp; the Street Side property line)</t>
  </si>
  <si>
    <t>Proposed Gross Floor Area New Plus Existing</t>
  </si>
  <si>
    <t xml:space="preserve">FLOOR AREA RATIO </t>
  </si>
  <si>
    <t>How to Use this Calculator</t>
  </si>
  <si>
    <t xml:space="preserve">BUILDING COVERAGE 
</t>
  </si>
  <si>
    <t>Note: Lot Area and One of the two below lines must be filled in for results to show in grey fields below.</t>
  </si>
  <si>
    <t>Residential Floor Area Ratio Bonus. An FAR bonus of up to 0.20 shall be granted when structures incorporate design elements set forth herein. The following options may be utilized in any combination, however, the maximum FAR bonus is 0.20.</t>
  </si>
  <si>
    <t>Wall composition and transparency.</t>
  </si>
  <si>
    <t>FAR Bonus Points Requested</t>
  </si>
  <si>
    <t>Bonus Requested</t>
  </si>
  <si>
    <t>n. LEED or Florida Green Building Coalition Certification: 0.05 bonus.</t>
  </si>
  <si>
    <t xml:space="preserve">     The area of the regulated exterior facade corresponds to the height measurement from the finished floor to  the ceiling</t>
  </si>
  <si>
    <t xml:space="preserve">     of the interior space multiplied by the exterior length.</t>
  </si>
  <si>
    <t>Floor area ratio (FAR) is the measurement of intensity of building development of a site. A floor area ratio is the relationship between gross floor area on a site and the gross land area. The FAR is calculated by adding together the gross floor area of all buildings on the site and dividing the sum by the net land area. For example, a floor area ratio of 1.0 means one square foot of building may be constructed for every one square foot of lot area.</t>
  </si>
  <si>
    <t>In the NT zoning districts the FAR includes any enclosed space above the required design flood elevation line, including enclosed garage space, but excludes that portion of the enclosed space that is below the reguired design flood elevation and up to 500 sf of the floor area of any detached accessory dwelling unit.</t>
  </si>
  <si>
    <t>Interactive Calculator</t>
  </si>
  <si>
    <t>Residential Zoning Compliance Form</t>
  </si>
  <si>
    <t xml:space="preserve">Neighborhood Traditional Analysis Calculator </t>
  </si>
  <si>
    <t>Choose the Excel tab for your zoning district below.</t>
  </si>
  <si>
    <t xml:space="preserve">Deck means a structure consisting of a floor that is raised above the finished grade of the lot, typically, the structure is elevated on piers and constructed of wood or simulated wood materials. The pier construction eliminates the need for changes to the existing grade. </t>
  </si>
  <si>
    <t>Repetitive Design</t>
  </si>
  <si>
    <t>Design of homes on the same block face on either side of the street or within  an adjacent block face on either side of the street shall be varied, such that a substantially similar design will not be replicated. There shall be a minimum separation of three parcels in every direction before a substantially similar design can be repeated. Variation shall include at least three of the following elements: architectural style, roof form (principal or porch), materials, architectural details (doors, windows, columns, porches).</t>
  </si>
  <si>
    <t>Yes</t>
  </si>
  <si>
    <t>No</t>
  </si>
  <si>
    <t>I have another model within three parcels.</t>
  </si>
  <si>
    <t>Max Allowed</t>
  </si>
  <si>
    <t>0.05/side</t>
  </si>
  <si>
    <t>16.60.050 - SETBACKS, ALLOWABLE ENCROACHMENTS</t>
  </si>
  <si>
    <t>Only fill in numerical values in this calculator in the white cells, grey cells have formulas embedded</t>
  </si>
  <si>
    <t>Façade Length of front 2/3</t>
  </si>
  <si>
    <t>Drawing Detail / Sheet #</t>
  </si>
  <si>
    <t>CITY OF ST. PETERSBURG</t>
  </si>
  <si>
    <t xml:space="preserve">Look up the property's zoning district at: </t>
  </si>
  <si>
    <t>Zoning District</t>
  </si>
  <si>
    <r>
      <t xml:space="preserve">Please note, the attached calculators will </t>
    </r>
    <r>
      <rPr>
        <b/>
        <sz val="11"/>
        <color theme="1"/>
        <rFont val="Calibri"/>
        <family val="2"/>
        <scheme val="minor"/>
      </rPr>
      <t>auto fill</t>
    </r>
    <r>
      <rPr>
        <sz val="11"/>
        <color theme="1"/>
        <rFont val="Calibri"/>
        <family val="2"/>
        <scheme val="minor"/>
      </rPr>
      <t xml:space="preserve"> all the grey number fields if you fill in the two fields at the top of the appropriate calculator.</t>
    </r>
  </si>
  <si>
    <t xml:space="preserve">These calculations are REQUIRED for plan review of new construction and additions in Neighborhood Zoning Districts and may be attached to the plans submitted in this format or added to your CAD plans. </t>
  </si>
  <si>
    <t>email devrev@stpete.org for a digital version or dowload at www.stpete.org/LDR</t>
  </si>
  <si>
    <t>Click on "GIS Zoning Map Lookup" tab, fill in  address box in the format "1 4th St N", zooms to the parcel, click on the parcel, and then click on the arrow at the top of the pop-up box to see the zoning district.</t>
  </si>
  <si>
    <t xml:space="preserve">This is an Interactive Calculator for the Residential Requirements in the Neighborhood Traditional and Neighborhood Suburban Zoning Districts.  Please also be sure to see the setbacks and building and site design requirements at the links below.  </t>
  </si>
  <si>
    <t>NT-1 and NT-4</t>
  </si>
  <si>
    <t>NS-1 and NS-2</t>
  </si>
  <si>
    <t>NS-E</t>
  </si>
  <si>
    <t xml:space="preserve">Neighborhood Suburban Analysis Calculator </t>
  </si>
  <si>
    <t>Page 1 of 1</t>
  </si>
  <si>
    <t>http://www.stpete.org/development/forms.php</t>
  </si>
  <si>
    <t xml:space="preserve">Or email us for the interactive digital form of this calculator:  </t>
  </si>
  <si>
    <t xml:space="preserve">Calculator available online (page 2 of forms):  </t>
  </si>
  <si>
    <t>NSM-1</t>
  </si>
  <si>
    <t>NSM-2</t>
  </si>
  <si>
    <t xml:space="preserve">     Front porches shall only be included when flush with the side façade of the building. Rear porches shall not be included.</t>
  </si>
  <si>
    <t>Fenestration - windows, doors and other exterior openings in a building and includes trim, shutters, columns and other architectural details and features.</t>
  </si>
  <si>
    <t xml:space="preserve">     Entry doors and garage doors count toward fenestration.</t>
  </si>
  <si>
    <t xml:space="preserve">     Front and side elevation porch openings with no wall in the background shall count towards fenestration.</t>
  </si>
  <si>
    <t>PLANNING &amp; DEVELOPMENT SERVICES DEPT.</t>
  </si>
  <si>
    <t>Includes all enclosed structures.</t>
  </si>
  <si>
    <t>16.20.015.4 Maximum Development Potential</t>
  </si>
  <si>
    <t>16.20.015.8 Building and Site Design</t>
  </si>
  <si>
    <t>NTM Districts:</t>
  </si>
  <si>
    <t>16.20.015 - NTM; NEIGHBORHOOD TRADITIONAL MIXED RESIDENTIAL DISTRICTS (NTM-1)</t>
  </si>
  <si>
    <t>Revised 04.06.2023</t>
  </si>
  <si>
    <t>PLANNING &amp;  DEVELOPMENT SERVICES DEPT.</t>
  </si>
  <si>
    <t>As-of-Right FAR 
(no bonuses)</t>
  </si>
  <si>
    <t>FAR w/ 0.20 FAR Bonuses</t>
  </si>
  <si>
    <t>Max Square Feet Allowed</t>
  </si>
  <si>
    <t>Proposed Impervious Area In Square Feet</t>
  </si>
  <si>
    <t>Proposed Impervious Area In Percentage</t>
  </si>
  <si>
    <t>Total GFA Proposed</t>
  </si>
  <si>
    <t>Proposed FAR</t>
  </si>
  <si>
    <t>Total FAR Bonuses Required</t>
  </si>
  <si>
    <t>Total of FAR Bonuses Requested</t>
  </si>
  <si>
    <t>Total of FAR Bonuses Required</t>
  </si>
  <si>
    <t>No FAR Bonuses needed if 
number is a negative value</t>
  </si>
  <si>
    <t>Gross floor area (GFA) means the sum of the gross horizontal areas of all the floors of a building measured from the exterior face of exterior walls, or from the centerline of a wall separating two buildings, but not including any portion of the building designed for parking or the movement of vehicles unless specifically required by the zoning district.</t>
  </si>
  <si>
    <t>Proposed First Floor GFA (Exclude Percentage of Space Below Design Flood Elevation)</t>
  </si>
  <si>
    <t>Proposed Second Floor GFA</t>
  </si>
  <si>
    <t>Proposed Garage GFA</t>
  </si>
  <si>
    <t>Other Enclosed GFA</t>
  </si>
  <si>
    <t>500 Square Foot Exemption for detached Accessory  Dwelling Unit (Enter as Negative 500)</t>
  </si>
  <si>
    <t>Proposed Building Coverage in Square Feet</t>
  </si>
  <si>
    <t>Proposed Building Coverage in Percentage</t>
  </si>
  <si>
    <t>Square Ft Proposed Fenestration</t>
  </si>
  <si>
    <t>Square Ft Proposed Transparency</t>
  </si>
  <si>
    <t>Square Feet Proposed Fenestration</t>
  </si>
  <si>
    <t>Square Feet Proposed Transparency</t>
  </si>
  <si>
    <t>16.20.020.6 Maximum Development Potential</t>
  </si>
  <si>
    <t>16.20.030.5 Maximum Development Potential</t>
  </si>
  <si>
    <t>Note: Lot Area and one of the two below lines must be filled in for results to show in grey fields below.</t>
  </si>
  <si>
    <t>Front and Street Side Yard Area Combined in Sq Ft (Front = area between the front building setback line &amp; the front property line,  Side = area between the Street Side building setback line &amp; the Street Side property line)</t>
  </si>
  <si>
    <t>m. Planting of larger shade trees between the front façade and the curb - 4” min caliper measured 6' above grade, Spread 8' -10', Height 14' to 16', 100 gallon container grown: 0.01 bonus per tree, maximum 0.02 bonus.</t>
  </si>
  <si>
    <t>NTM</t>
  </si>
  <si>
    <t>Links for detailed information on density, intensity, setbacks, and design requirements:</t>
  </si>
  <si>
    <t>Allowable Setback Encroachments:</t>
  </si>
  <si>
    <t>Architectural Style:</t>
  </si>
  <si>
    <t xml:space="preserve">Date: </t>
  </si>
  <si>
    <t>Impervious surface means a surface that has been compacted or covered with a layer of material so that it is resistant to or prevents infiltration by stormwater. It includes, but is not limited to, roofed areas, carports, sheds, driveways, parking lots, walkways, patios, pool decks, pools, un-landscaped gravel, mulch, sand or shell, compacted gravel and artificial turf. For purposes of calculating the ISR, 50 percent of the surface area of decks (see below) shall be included as impervious surface.</t>
  </si>
  <si>
    <t>200 Square Foot Exemption per Unit for Enclosed Garage Space (Enter as Negative 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</si>
</sst>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b/>
      <sz val="12"/>
      <color theme="1"/>
      <name val="Arial"/>
      <family val="2"/>
    </font>
    <font>
      <b/>
      <sz val="14"/>
      <color theme="1"/>
      <name val="Arial"/>
      <family val="2"/>
    </font>
    <font>
      <sz val="14"/>
      <color theme="1"/>
      <name val="Calibri"/>
      <family val="2"/>
      <scheme val="minor"/>
    </font>
    <font>
      <b/>
      <sz val="11"/>
      <color rgb="FFFF0000"/>
      <name val="Calibri"/>
      <family val="2"/>
      <scheme val="minor"/>
    </font>
    <font>
      <sz val="20"/>
      <color theme="1"/>
      <name val="Calibri"/>
      <family val="2"/>
      <scheme val="minor"/>
    </font>
    <font>
      <sz val="11"/>
      <color theme="1"/>
      <name val="Arial"/>
      <family val="2"/>
    </font>
    <font>
      <b/>
      <sz val="16"/>
      <color theme="1"/>
      <name val="Arial"/>
      <family val="2"/>
    </font>
    <font>
      <sz val="12"/>
      <color theme="1"/>
      <name val="Arial"/>
      <family val="2"/>
    </font>
    <font>
      <sz val="10"/>
      <color theme="1"/>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49">
    <xf numFmtId="0" fontId="0" fillId="0" borderId="0" xfId="0"/>
    <xf numFmtId="0" fontId="1" fillId="2" borderId="1" xfId="0" applyFont="1" applyFill="1" applyBorder="1"/>
    <xf numFmtId="15" fontId="0" fillId="0" borderId="0" xfId="0" applyNumberFormat="1"/>
    <xf numFmtId="0" fontId="0" fillId="0" borderId="1" xfId="0" applyBorder="1" applyAlignment="1">
      <alignment wrapText="1"/>
    </xf>
    <xf numFmtId="0" fontId="1" fillId="2" borderId="1" xfId="0" applyFont="1" applyFill="1" applyBorder="1" applyAlignment="1">
      <alignment wrapText="1"/>
    </xf>
    <xf numFmtId="0" fontId="0" fillId="0" borderId="1" xfId="0" applyBorder="1" applyAlignment="1">
      <alignment horizontal="right" wrapText="1"/>
    </xf>
    <xf numFmtId="9" fontId="0" fillId="3" borderId="1" xfId="0" applyNumberFormat="1" applyFill="1" applyBorder="1" applyAlignment="1">
      <alignment horizontal="right" wrapText="1"/>
    </xf>
    <xf numFmtId="10" fontId="0" fillId="3" borderId="1" xfId="0" applyNumberFormat="1" applyFill="1" applyBorder="1"/>
    <xf numFmtId="0" fontId="0" fillId="3" borderId="1" xfId="0" applyFill="1" applyBorder="1" applyAlignment="1">
      <alignment horizontal="right" wrapText="1"/>
    </xf>
    <xf numFmtId="0" fontId="0" fillId="3" borderId="1" xfId="0" applyFill="1" applyBorder="1"/>
    <xf numFmtId="0" fontId="0" fillId="3" borderId="1" xfId="0" applyFill="1" applyBorder="1" applyAlignment="1">
      <alignment wrapText="1"/>
    </xf>
    <xf numFmtId="0" fontId="4" fillId="0" borderId="0" xfId="0" applyFont="1" applyAlignment="1">
      <alignment horizontal="right" vertical="center"/>
    </xf>
    <xf numFmtId="2" fontId="0" fillId="0" borderId="1" xfId="0" applyNumberFormat="1" applyBorder="1" applyAlignment="1">
      <alignment horizontal="right" wrapText="1"/>
    </xf>
    <xf numFmtId="2" fontId="0" fillId="0" borderId="0" xfId="0" applyNumberFormat="1"/>
    <xf numFmtId="2" fontId="1" fillId="4" borderId="1" xfId="0" applyNumberFormat="1" applyFont="1" applyFill="1" applyBorder="1" applyAlignment="1">
      <alignment horizontal="right" wrapText="1"/>
    </xf>
    <xf numFmtId="2" fontId="1" fillId="4" borderId="1" xfId="0" applyNumberFormat="1" applyFont="1" applyFill="1" applyBorder="1" applyAlignment="1">
      <alignment wrapText="1"/>
    </xf>
    <xf numFmtId="2" fontId="1" fillId="4" borderId="1" xfId="0" applyNumberFormat="1" applyFont="1" applyFill="1" applyBorder="1"/>
    <xf numFmtId="0" fontId="2" fillId="0" borderId="0" xfId="0" applyFont="1"/>
    <xf numFmtId="0" fontId="1" fillId="0" borderId="0" xfId="0" applyFont="1"/>
    <xf numFmtId="0" fontId="1" fillId="0" borderId="0" xfId="0" applyFont="1" applyAlignment="1">
      <alignment horizontal="right"/>
    </xf>
    <xf numFmtId="3" fontId="0" fillId="3" borderId="1" xfId="0" applyNumberFormat="1" applyFill="1" applyBorder="1" applyAlignment="1">
      <alignment horizontal="right" wrapText="1"/>
    </xf>
    <xf numFmtId="0" fontId="1" fillId="0" borderId="1" xfId="0" applyFont="1" applyBorder="1" applyAlignment="1">
      <alignment horizontal="center" wrapText="1"/>
    </xf>
    <xf numFmtId="15" fontId="1" fillId="0" borderId="0" xfId="0" applyNumberFormat="1" applyFont="1"/>
    <xf numFmtId="0" fontId="1" fillId="3" borderId="1" xfId="0" applyFont="1" applyFill="1" applyBorder="1" applyAlignment="1">
      <alignment wrapText="1"/>
    </xf>
    <xf numFmtId="2" fontId="0" fillId="3" borderId="1" xfId="0" applyNumberFormat="1" applyFill="1" applyBorder="1" applyAlignment="1">
      <alignment wrapText="1"/>
    </xf>
    <xf numFmtId="2" fontId="0" fillId="2" borderId="1" xfId="0" applyNumberFormat="1" applyFill="1" applyBorder="1" applyAlignment="1">
      <alignment wrapText="1"/>
    </xf>
    <xf numFmtId="9" fontId="0" fillId="2" borderId="1" xfId="0" applyNumberFormat="1" applyFill="1" applyBorder="1" applyAlignment="1">
      <alignment horizontal="right" wrapText="1"/>
    </xf>
    <xf numFmtId="10" fontId="0" fillId="2" borderId="1" xfId="0" applyNumberFormat="1" applyFill="1" applyBorder="1"/>
    <xf numFmtId="3" fontId="0" fillId="3" borderId="1" xfId="0" applyNumberFormat="1" applyFill="1" applyBorder="1"/>
    <xf numFmtId="3" fontId="1" fillId="2" borderId="1" xfId="0" applyNumberFormat="1" applyFont="1" applyFill="1" applyBorder="1"/>
    <xf numFmtId="0" fontId="0" fillId="0" borderId="1" xfId="0" applyBorder="1"/>
    <xf numFmtId="0" fontId="1" fillId="2" borderId="5" xfId="0" applyFont="1" applyFill="1" applyBorder="1"/>
    <xf numFmtId="0" fontId="1" fillId="2" borderId="5" xfId="0" applyFont="1" applyFill="1" applyBorder="1" applyAlignment="1">
      <alignment wrapText="1"/>
    </xf>
    <xf numFmtId="3" fontId="1" fillId="0" borderId="1" xfId="0" applyNumberFormat="1" applyFont="1" applyBorder="1"/>
    <xf numFmtId="0" fontId="0" fillId="0" borderId="1" xfId="0" applyBorder="1" applyAlignment="1">
      <alignment horizontal="left" wrapText="1"/>
    </xf>
    <xf numFmtId="2" fontId="1" fillId="4" borderId="1" xfId="0" applyNumberFormat="1" applyFont="1" applyFill="1" applyBorder="1" applyAlignment="1">
      <alignment horizontal="left" wrapText="1"/>
    </xf>
    <xf numFmtId="10" fontId="0" fillId="3" borderId="1" xfId="0" applyNumberFormat="1" applyFill="1" applyBorder="1" applyAlignment="1">
      <alignment horizontal="left"/>
    </xf>
    <xf numFmtId="0" fontId="0" fillId="0" borderId="0" xfId="0" applyAlignment="1">
      <alignment wrapText="1"/>
    </xf>
    <xf numFmtId="3" fontId="0" fillId="0" borderId="1" xfId="0" applyNumberFormat="1" applyBorder="1"/>
    <xf numFmtId="2" fontId="1" fillId="3" borderId="1" xfId="0" applyNumberFormat="1" applyFont="1" applyFill="1" applyBorder="1"/>
    <xf numFmtId="0" fontId="1" fillId="2" borderId="3" xfId="0" applyFont="1" applyFill="1" applyBorder="1" applyAlignment="1">
      <alignment horizontal="center"/>
    </xf>
    <xf numFmtId="0" fontId="1" fillId="2" borderId="6" xfId="0" applyFont="1" applyFill="1" applyBorder="1" applyAlignment="1">
      <alignment wrapText="1"/>
    </xf>
    <xf numFmtId="3" fontId="1" fillId="2" borderId="2" xfId="0" applyNumberFormat="1" applyFont="1" applyFill="1" applyBorder="1"/>
    <xf numFmtId="10" fontId="0" fillId="0" borderId="0" xfId="0" applyNumberFormat="1"/>
    <xf numFmtId="0" fontId="1" fillId="0" borderId="0" xfId="0" applyFont="1" applyAlignment="1">
      <alignment wrapText="1"/>
    </xf>
    <xf numFmtId="10" fontId="0" fillId="0" borderId="8" xfId="0" applyNumberFormat="1" applyBorder="1"/>
    <xf numFmtId="3" fontId="0" fillId="0" borderId="1" xfId="0" applyNumberFormat="1" applyBorder="1" applyAlignment="1">
      <alignment wrapText="1"/>
    </xf>
    <xf numFmtId="0" fontId="5" fillId="0" borderId="0" xfId="0" applyFont="1" applyAlignment="1">
      <alignment horizontal="left" vertical="center"/>
    </xf>
    <xf numFmtId="10" fontId="0" fillId="3" borderId="5" xfId="0" applyNumberFormat="1" applyFill="1" applyBorder="1"/>
    <xf numFmtId="0" fontId="7" fillId="0" borderId="0" xfId="0" applyFont="1" applyAlignment="1">
      <alignment horizontal="right"/>
    </xf>
    <xf numFmtId="0" fontId="0" fillId="3" borderId="1" xfId="0" applyFill="1" applyBorder="1" applyAlignment="1">
      <alignment horizontal="right"/>
    </xf>
    <xf numFmtId="0" fontId="1" fillId="2" borderId="1" xfId="0" applyFont="1" applyFill="1" applyBorder="1" applyAlignment="1">
      <alignment horizontal="center" wrapText="1"/>
    </xf>
    <xf numFmtId="2" fontId="0" fillId="0" borderId="1" xfId="0" applyNumberFormat="1" applyBorder="1" applyAlignment="1">
      <alignment horizontal="center" wrapText="1"/>
    </xf>
    <xf numFmtId="0" fontId="0" fillId="0" borderId="1" xfId="0" applyBorder="1" applyAlignment="1">
      <alignment horizontal="center"/>
    </xf>
    <xf numFmtId="0" fontId="8" fillId="0" borderId="0" xfId="0" applyFont="1"/>
    <xf numFmtId="0" fontId="10" fillId="0" borderId="0" xfId="0" applyFont="1" applyAlignment="1">
      <alignment horizontal="right" vertical="center"/>
    </xf>
    <xf numFmtId="0" fontId="0" fillId="0" borderId="7" xfId="0" applyBorder="1"/>
    <xf numFmtId="0" fontId="10" fillId="0" borderId="7" xfId="0" applyFont="1" applyBorder="1" applyAlignment="1">
      <alignment horizontal="right" vertical="center"/>
    </xf>
    <xf numFmtId="0" fontId="11" fillId="0" borderId="0" xfId="0" applyFont="1" applyAlignment="1">
      <alignment horizontal="right" vertical="center"/>
    </xf>
    <xf numFmtId="0" fontId="9" fillId="0" borderId="0" xfId="0" applyFont="1" applyAlignment="1">
      <alignment horizontal="right" vertical="center"/>
    </xf>
    <xf numFmtId="0" fontId="3" fillId="0" borderId="0" xfId="1"/>
    <xf numFmtId="0" fontId="0" fillId="0" borderId="0" xfId="0" applyAlignment="1">
      <alignment horizontal="center" wrapText="1"/>
    </xf>
    <xf numFmtId="0" fontId="1" fillId="0" borderId="0" xfId="0" applyFont="1" applyAlignment="1">
      <alignment horizontal="left"/>
    </xf>
    <xf numFmtId="0" fontId="12" fillId="0" borderId="0" xfId="0" applyFont="1"/>
    <xf numFmtId="3" fontId="0" fillId="5" borderId="1" xfId="0" applyNumberFormat="1" applyFill="1" applyBorder="1" applyAlignment="1">
      <alignment horizontal="right" wrapText="1"/>
    </xf>
    <xf numFmtId="0" fontId="0" fillId="0" borderId="0" xfId="0" applyAlignment="1">
      <alignment horizontal="left" wrapText="1"/>
    </xf>
    <xf numFmtId="3" fontId="0" fillId="0" borderId="0" xfId="0" applyNumberFormat="1" applyAlignment="1">
      <alignment horizontal="right" wrapText="1"/>
    </xf>
    <xf numFmtId="9" fontId="0" fillId="0" borderId="0" xfId="0" applyNumberFormat="1" applyAlignment="1">
      <alignment horizontal="right" wrapText="1"/>
    </xf>
    <xf numFmtId="3" fontId="0" fillId="0" borderId="0" xfId="0" applyNumberFormat="1" applyAlignment="1">
      <alignment wrapText="1"/>
    </xf>
    <xf numFmtId="0" fontId="0" fillId="0" borderId="0" xfId="0" applyAlignment="1">
      <alignment horizontal="right" wrapText="1"/>
    </xf>
    <xf numFmtId="3" fontId="0" fillId="0" borderId="2" xfId="0" applyNumberFormat="1" applyBorder="1" applyAlignment="1">
      <alignment wrapText="1"/>
    </xf>
    <xf numFmtId="3" fontId="1" fillId="0" borderId="0" xfId="0" applyNumberFormat="1" applyFont="1" applyAlignment="1">
      <alignment horizontal="right" wrapText="1"/>
    </xf>
    <xf numFmtId="0" fontId="0" fillId="0" borderId="8" xfId="0" applyBorder="1" applyAlignment="1">
      <alignment wrapText="1"/>
    </xf>
    <xf numFmtId="0" fontId="1" fillId="0" borderId="8" xfId="0" applyFont="1" applyBorder="1" applyAlignment="1">
      <alignment horizontal="right" wrapText="1"/>
    </xf>
    <xf numFmtId="3" fontId="0" fillId="0" borderId="6" xfId="0" applyNumberFormat="1" applyBorder="1" applyAlignment="1">
      <alignment wrapText="1"/>
    </xf>
    <xf numFmtId="4" fontId="0" fillId="3" borderId="2" xfId="0" applyNumberFormat="1" applyFill="1" applyBorder="1"/>
    <xf numFmtId="4" fontId="1" fillId="2" borderId="2" xfId="0" applyNumberFormat="1" applyFont="1" applyFill="1" applyBorder="1"/>
    <xf numFmtId="0" fontId="1" fillId="3" borderId="2" xfId="0" applyFont="1" applyFill="1" applyBorder="1" applyAlignment="1">
      <alignment horizontal="right"/>
    </xf>
    <xf numFmtId="0" fontId="1" fillId="3" borderId="3" xfId="0" applyFont="1" applyFill="1" applyBorder="1" applyAlignment="1">
      <alignment horizontal="right"/>
    </xf>
    <xf numFmtId="0" fontId="1" fillId="3" borderId="4" xfId="0" applyFont="1" applyFill="1" applyBorder="1" applyAlignment="1">
      <alignment horizontal="right"/>
    </xf>
    <xf numFmtId="0" fontId="0" fillId="0" borderId="7" xfId="0" applyBorder="1" applyAlignment="1">
      <alignment horizontal="right" wrapText="1"/>
    </xf>
    <xf numFmtId="3" fontId="0" fillId="0" borderId="7" xfId="0" applyNumberFormat="1" applyBorder="1" applyAlignment="1">
      <alignment horizontal="right" wrapText="1"/>
    </xf>
    <xf numFmtId="9" fontId="0" fillId="0" borderId="7" xfId="0" applyNumberFormat="1" applyBorder="1" applyAlignment="1">
      <alignment horizontal="right" wrapText="1"/>
    </xf>
    <xf numFmtId="3" fontId="0" fillId="0" borderId="7" xfId="0" applyNumberFormat="1" applyBorder="1" applyAlignment="1">
      <alignment wrapText="1"/>
    </xf>
    <xf numFmtId="10" fontId="0" fillId="0" borderId="7" xfId="0" applyNumberFormat="1" applyBorder="1"/>
    <xf numFmtId="0" fontId="1" fillId="2" borderId="2" xfId="0" applyFont="1" applyFill="1" applyBorder="1" applyAlignment="1">
      <alignment horizontal="left"/>
    </xf>
    <xf numFmtId="4" fontId="0" fillId="3" borderId="1" xfId="0" applyNumberFormat="1" applyFill="1" applyBorder="1"/>
    <xf numFmtId="2" fontId="0" fillId="0" borderId="11" xfId="0" applyNumberFormat="1" applyBorder="1" applyAlignment="1">
      <alignment horizontal="right" wrapText="1"/>
    </xf>
    <xf numFmtId="0" fontId="0" fillId="0" borderId="11" xfId="0" applyBorder="1" applyAlignment="1">
      <alignment horizontal="right" wrapText="1"/>
    </xf>
    <xf numFmtId="0" fontId="0" fillId="3" borderId="11" xfId="0" applyFill="1" applyBorder="1" applyAlignment="1">
      <alignment wrapText="1"/>
    </xf>
    <xf numFmtId="0" fontId="0" fillId="3" borderId="11" xfId="0" applyFill="1" applyBorder="1" applyAlignment="1">
      <alignment horizontal="right" wrapText="1"/>
    </xf>
    <xf numFmtId="0" fontId="0" fillId="0" borderId="11" xfId="0" applyBorder="1" applyAlignment="1">
      <alignment wrapText="1"/>
    </xf>
    <xf numFmtId="0" fontId="0" fillId="3" borderId="11" xfId="0" applyFill="1" applyBorder="1"/>
    <xf numFmtId="0" fontId="0" fillId="0" borderId="11" xfId="0" applyBorder="1" applyAlignment="1">
      <alignment horizontal="left" wrapText="1"/>
    </xf>
    <xf numFmtId="0" fontId="0" fillId="0" borderId="0" xfId="0" applyAlignment="1">
      <alignment vertical="top"/>
    </xf>
    <xf numFmtId="0" fontId="0" fillId="0" borderId="9" xfId="0" applyBorder="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Alignment="1">
      <alignment wrapText="1"/>
    </xf>
    <xf numFmtId="10" fontId="0" fillId="3" borderId="2" xfId="0" applyNumberFormat="1" applyFill="1" applyBorder="1" applyAlignment="1">
      <alignment horizontal="right" wrapText="1"/>
    </xf>
    <xf numFmtId="10" fontId="0" fillId="3" borderId="3" xfId="0" applyNumberFormat="1" applyFill="1" applyBorder="1" applyAlignment="1">
      <alignment horizontal="right" wrapText="1"/>
    </xf>
    <xf numFmtId="10" fontId="0" fillId="3" borderId="4" xfId="0" applyNumberFormat="1" applyFill="1" applyBorder="1" applyAlignment="1">
      <alignment horizontal="right" wrapText="1"/>
    </xf>
    <xf numFmtId="0" fontId="1" fillId="0" borderId="0" xfId="0" applyFont="1" applyAlignment="1">
      <alignment horizontal="righ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3" fontId="0" fillId="0" borderId="5" xfId="0" applyNumberFormat="1" applyBorder="1"/>
    <xf numFmtId="3" fontId="0" fillId="0" borderId="1" xfId="0" applyNumberFormat="1" applyBorder="1"/>
    <xf numFmtId="10" fontId="0" fillId="3" borderId="2" xfId="0" applyNumberFormat="1" applyFill="1" applyBorder="1" applyAlignment="1">
      <alignment horizontal="right"/>
    </xf>
    <xf numFmtId="10" fontId="0" fillId="3" borderId="3" xfId="0" applyNumberFormat="1" applyFill="1" applyBorder="1" applyAlignment="1">
      <alignment horizontal="right"/>
    </xf>
    <xf numFmtId="10" fontId="0" fillId="3" borderId="4" xfId="0" applyNumberFormat="1" applyFill="1" applyBorder="1" applyAlignment="1">
      <alignment horizontal="right"/>
    </xf>
    <xf numFmtId="10" fontId="1" fillId="3" borderId="2" xfId="0" applyNumberFormat="1" applyFont="1" applyFill="1" applyBorder="1" applyAlignment="1">
      <alignment horizontal="center"/>
    </xf>
    <xf numFmtId="10" fontId="1" fillId="3" borderId="3" xfId="0" applyNumberFormat="1" applyFont="1" applyFill="1" applyBorder="1" applyAlignment="1">
      <alignment horizontal="center"/>
    </xf>
    <xf numFmtId="10" fontId="1" fillId="3" borderId="4" xfId="0" applyNumberFormat="1" applyFont="1" applyFill="1" applyBorder="1" applyAlignment="1">
      <alignment horizontal="center"/>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0" fillId="2" borderId="2" xfId="0" applyFill="1" applyBorder="1" applyAlignment="1">
      <alignment horizontal="left" wrapText="1"/>
    </xf>
    <xf numFmtId="0" fontId="0" fillId="2" borderId="3" xfId="0" applyFill="1" applyBorder="1" applyAlignment="1">
      <alignment horizontal="left" wrapText="1"/>
    </xf>
    <xf numFmtId="0" fontId="0" fillId="2" borderId="4" xfId="0" applyFill="1" applyBorder="1" applyAlignment="1">
      <alignment horizontal="left"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0" borderId="6" xfId="0" applyBorder="1" applyAlignment="1">
      <alignment horizontal="left" wrapText="1"/>
    </xf>
    <xf numFmtId="0" fontId="0" fillId="0" borderId="7" xfId="0" applyBorder="1" applyAlignment="1">
      <alignment horizontal="left" wrapText="1"/>
    </xf>
    <xf numFmtId="0" fontId="0" fillId="0" borderId="10" xfId="0" applyBorder="1" applyAlignment="1">
      <alignment horizontal="left"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wrapText="1"/>
    </xf>
    <xf numFmtId="0" fontId="0" fillId="0" borderId="3" xfId="0" applyBorder="1" applyAlignment="1">
      <alignment wrapText="1"/>
    </xf>
    <xf numFmtId="0" fontId="1" fillId="2" borderId="7" xfId="0" applyFont="1" applyFill="1" applyBorder="1" applyAlignment="1">
      <alignment horizontal="center" wrapText="1"/>
    </xf>
    <xf numFmtId="10" fontId="0" fillId="0" borderId="8" xfId="0" applyNumberFormat="1" applyBorder="1" applyAlignment="1">
      <alignment horizontal="left" wrapText="1"/>
    </xf>
    <xf numFmtId="10" fontId="0" fillId="0" borderId="0" xfId="0" applyNumberFormat="1" applyAlignment="1">
      <alignment horizontal="left"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3" borderId="1" xfId="0" applyFont="1" applyFill="1" applyBorder="1" applyAlignment="1">
      <alignment horizontal="right"/>
    </xf>
    <xf numFmtId="0" fontId="0" fillId="3" borderId="2" xfId="0"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0" borderId="4" xfId="0" applyBorder="1" applyAlignment="1">
      <alignment wrapText="1"/>
    </xf>
    <xf numFmtId="0" fontId="1" fillId="2" borderId="2" xfId="0" applyFont="1" applyFill="1" applyBorder="1"/>
    <xf numFmtId="0" fontId="1" fillId="2" borderId="3" xfId="0" applyFont="1" applyFill="1" applyBorder="1"/>
    <xf numFmtId="0" fontId="1" fillId="2" borderId="4" xfId="0" applyFont="1" applyFill="1" applyBorder="1"/>
    <xf numFmtId="0" fontId="1"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xdr:rowOff>
    </xdr:from>
    <xdr:to>
      <xdr:col>0</xdr:col>
      <xdr:colOff>1228725</xdr:colOff>
      <xdr:row>4</xdr:row>
      <xdr:rowOff>179893</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7177"/>
          <a:ext cx="1228725" cy="960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unicode.com/library/fl/st._petersburg/codes/code_of_ordinances?nodeId=PTIISTPECO_CH16LADERE_S16.60.050SEALEN" TargetMode="External"/><Relationship Id="rId2" Type="http://schemas.openxmlformats.org/officeDocument/2006/relationships/hyperlink" Target="mailto:devrev@stpete.org" TargetMode="External"/><Relationship Id="rId1" Type="http://schemas.openxmlformats.org/officeDocument/2006/relationships/hyperlink" Target="http://www.stpete.org/LD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library.municode.com/fl/st._petersburg/codes/code_of_ordinances?nodeId=PTIISTPECO_CH16LADERE_S16.20.015NETRMIREDI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
  <sheetViews>
    <sheetView topLeftCell="A8" zoomScaleNormal="100" workbookViewId="0">
      <selection activeCell="K13" sqref="K13"/>
    </sheetView>
  </sheetViews>
  <sheetFormatPr defaultRowHeight="15" x14ac:dyDescent="0.25"/>
  <cols>
    <col min="1" max="1" width="21" customWidth="1"/>
    <col min="2" max="2" width="17.5703125" customWidth="1"/>
    <col min="3" max="3" width="2.85546875" customWidth="1"/>
  </cols>
  <sheetData>
    <row r="1" spans="1:10" ht="20.25" x14ac:dyDescent="0.25">
      <c r="H1" s="55" t="s">
        <v>94</v>
      </c>
    </row>
    <row r="2" spans="1:10" ht="20.25" x14ac:dyDescent="0.25">
      <c r="H2" s="55" t="s">
        <v>116</v>
      </c>
    </row>
    <row r="3" spans="1:10" x14ac:dyDescent="0.25">
      <c r="H3" s="59" t="s">
        <v>14</v>
      </c>
    </row>
    <row r="4" spans="1:10" ht="26.25" x14ac:dyDescent="0.4">
      <c r="E4" s="54"/>
      <c r="F4" s="54"/>
      <c r="G4" s="54"/>
      <c r="H4" s="55"/>
      <c r="J4" s="54"/>
    </row>
    <row r="5" spans="1:10" ht="26.25" x14ac:dyDescent="0.4">
      <c r="E5" s="54"/>
      <c r="F5" s="54"/>
      <c r="G5" s="54"/>
      <c r="H5" s="55" t="s">
        <v>79</v>
      </c>
      <c r="J5" s="54"/>
    </row>
    <row r="6" spans="1:10" ht="20.25" x14ac:dyDescent="0.25">
      <c r="A6" s="56"/>
      <c r="B6" s="56"/>
      <c r="C6" s="56"/>
      <c r="D6" s="56"/>
      <c r="E6" s="56"/>
      <c r="F6" s="56"/>
      <c r="G6" s="56"/>
      <c r="H6" s="57" t="s">
        <v>78</v>
      </c>
    </row>
    <row r="7" spans="1:10" ht="45.75" customHeight="1" x14ac:dyDescent="0.25">
      <c r="A7" s="95" t="s">
        <v>101</v>
      </c>
      <c r="B7" s="95"/>
      <c r="C7" s="95"/>
      <c r="D7" s="95"/>
      <c r="E7" s="95"/>
      <c r="F7" s="95"/>
      <c r="G7" s="95"/>
      <c r="H7" s="95"/>
    </row>
    <row r="9" spans="1:10" s="18" customFormat="1" x14ac:dyDescent="0.25"/>
    <row r="10" spans="1:10" s="18" customFormat="1" x14ac:dyDescent="0.25">
      <c r="A10" s="18" t="s">
        <v>66</v>
      </c>
    </row>
    <row r="11" spans="1:10" x14ac:dyDescent="0.25">
      <c r="A11" t="s">
        <v>95</v>
      </c>
      <c r="C11" s="60" t="s">
        <v>55</v>
      </c>
    </row>
    <row r="12" spans="1:10" ht="48" customHeight="1" x14ac:dyDescent="0.25">
      <c r="A12" s="98" t="s">
        <v>100</v>
      </c>
      <c r="B12" s="98"/>
      <c r="C12" s="98"/>
      <c r="D12" s="98"/>
      <c r="E12" s="98"/>
      <c r="F12" s="98"/>
      <c r="G12" s="98"/>
      <c r="H12" s="98"/>
    </row>
    <row r="13" spans="1:10" x14ac:dyDescent="0.25">
      <c r="C13" s="60"/>
    </row>
    <row r="14" spans="1:10" x14ac:dyDescent="0.25">
      <c r="A14" s="98" t="s">
        <v>81</v>
      </c>
      <c r="B14" s="98"/>
      <c r="C14" s="98"/>
      <c r="D14" s="98"/>
      <c r="E14" s="98"/>
      <c r="F14" s="98"/>
      <c r="G14" s="98"/>
      <c r="H14" s="98"/>
    </row>
    <row r="16" spans="1:10" x14ac:dyDescent="0.25">
      <c r="A16" t="s">
        <v>153</v>
      </c>
    </row>
    <row r="17" spans="1:11" x14ac:dyDescent="0.25">
      <c r="A17" t="s">
        <v>56</v>
      </c>
      <c r="B17" s="60"/>
    </row>
    <row r="18" spans="1:11" x14ac:dyDescent="0.25">
      <c r="A18" s="60" t="s">
        <v>6</v>
      </c>
      <c r="B18" s="60"/>
    </row>
    <row r="19" spans="1:11" x14ac:dyDescent="0.25">
      <c r="A19" t="s">
        <v>120</v>
      </c>
      <c r="B19" s="60"/>
    </row>
    <row r="20" spans="1:11" x14ac:dyDescent="0.25">
      <c r="A20" s="60" t="s">
        <v>121</v>
      </c>
      <c r="B20" s="60"/>
    </row>
    <row r="21" spans="1:11" x14ac:dyDescent="0.25">
      <c r="A21" t="s">
        <v>57</v>
      </c>
      <c r="B21" s="60"/>
    </row>
    <row r="22" spans="1:11" x14ac:dyDescent="0.25">
      <c r="A22" s="60" t="s">
        <v>58</v>
      </c>
      <c r="B22" s="60"/>
    </row>
    <row r="23" spans="1:11" x14ac:dyDescent="0.25">
      <c r="A23" t="s">
        <v>154</v>
      </c>
      <c r="B23" s="60"/>
    </row>
    <row r="24" spans="1:11" x14ac:dyDescent="0.25">
      <c r="A24" s="60" t="s">
        <v>90</v>
      </c>
      <c r="B24" s="60"/>
    </row>
    <row r="25" spans="1:11" x14ac:dyDescent="0.25">
      <c r="C25" s="60"/>
    </row>
    <row r="26" spans="1:11" x14ac:dyDescent="0.25">
      <c r="C26" s="60"/>
    </row>
    <row r="27" spans="1:11" ht="30" customHeight="1" x14ac:dyDescent="0.25">
      <c r="A27" s="96" t="s">
        <v>97</v>
      </c>
      <c r="B27" s="96"/>
      <c r="C27" s="96"/>
      <c r="D27" s="96"/>
      <c r="E27" s="96"/>
      <c r="F27" s="96"/>
      <c r="G27" s="96"/>
      <c r="H27" s="96"/>
      <c r="I27" s="61"/>
      <c r="J27" s="61"/>
      <c r="K27" s="61"/>
    </row>
    <row r="29" spans="1:11" x14ac:dyDescent="0.25">
      <c r="A29" s="18" t="s">
        <v>109</v>
      </c>
      <c r="D29" s="60" t="s">
        <v>107</v>
      </c>
    </row>
    <row r="30" spans="1:11" x14ac:dyDescent="0.25">
      <c r="A30" s="62" t="s">
        <v>108</v>
      </c>
      <c r="F30" s="60" t="s">
        <v>59</v>
      </c>
    </row>
    <row r="31" spans="1:11" x14ac:dyDescent="0.25">
      <c r="A31" s="62"/>
      <c r="F31" s="60"/>
    </row>
    <row r="33" spans="1:11" ht="55.5" customHeight="1" x14ac:dyDescent="0.3">
      <c r="A33" s="97" t="s">
        <v>98</v>
      </c>
      <c r="B33" s="97"/>
      <c r="C33" s="97"/>
      <c r="D33" s="97"/>
      <c r="E33" s="97"/>
      <c r="F33" s="97"/>
      <c r="G33" s="97"/>
      <c r="H33" s="97"/>
      <c r="I33" s="61"/>
      <c r="J33" s="61"/>
      <c r="K33" s="61"/>
    </row>
    <row r="34" spans="1:11" ht="21" customHeight="1" x14ac:dyDescent="0.25">
      <c r="A34" s="63" t="s">
        <v>122</v>
      </c>
      <c r="H34" s="63" t="s">
        <v>106</v>
      </c>
    </row>
  </sheetData>
  <mergeCells count="5">
    <mergeCell ref="A7:H7"/>
    <mergeCell ref="A27:H27"/>
    <mergeCell ref="A33:H33"/>
    <mergeCell ref="A14:H14"/>
    <mergeCell ref="A12:H12"/>
  </mergeCells>
  <hyperlinks>
    <hyperlink ref="C11" r:id="rId1" xr:uid="{00000000-0004-0000-0000-000000000000}"/>
    <hyperlink ref="F30" r:id="rId2" xr:uid="{00000000-0004-0000-0000-000001000000}"/>
    <hyperlink ref="A24" r:id="rId3" display="https://www.municode.com/library/fl/st._petersburg/codes/code_of_ordinances?nodeId=PTIISTPECO_CH16LADERE_S16.60.050SEALEN" xr:uid="{00000000-0004-0000-0000-000002000000}"/>
    <hyperlink ref="A20" r:id="rId4" xr:uid="{E0E06E7F-E125-4226-8E5C-A066641BBC62}"/>
  </hyperlinks>
  <pageMargins left="0.7" right="0.7" top="0.75" bottom="0.75" header="0.3" footer="0.3"/>
  <pageSetup orientation="portrait" r:id="rId5"/>
  <headerFooter differentFirst="1">
    <oddFooter>&amp;C&amp;P of &amp;N&amp;RRevised 07.28.17</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18"/>
  <sheetViews>
    <sheetView topLeftCell="A28" zoomScaleNormal="100" zoomScaleSheetLayoutView="100" zoomScalePageLayoutView="75" workbookViewId="0">
      <selection activeCell="A29" sqref="A29:H29"/>
    </sheetView>
  </sheetViews>
  <sheetFormatPr defaultRowHeight="15" x14ac:dyDescent="0.25"/>
  <cols>
    <col min="1" max="1" width="19.140625" customWidth="1"/>
    <col min="2" max="8" width="12.7109375" customWidth="1"/>
  </cols>
  <sheetData>
    <row r="1" spans="1:8" ht="18" x14ac:dyDescent="0.25">
      <c r="A1" s="47" t="s">
        <v>96</v>
      </c>
      <c r="H1" s="11" t="s">
        <v>94</v>
      </c>
    </row>
    <row r="2" spans="1:8" ht="18" x14ac:dyDescent="0.25">
      <c r="A2" s="47" t="s">
        <v>102</v>
      </c>
      <c r="G2" s="11"/>
      <c r="H2" s="11" t="s">
        <v>116</v>
      </c>
    </row>
    <row r="3" spans="1:8" ht="15.75" x14ac:dyDescent="0.25">
      <c r="G3" s="11"/>
      <c r="H3" s="58" t="s">
        <v>14</v>
      </c>
    </row>
    <row r="4" spans="1:8" ht="15.75" customHeight="1" x14ac:dyDescent="0.25">
      <c r="A4" s="102"/>
      <c r="B4" s="102"/>
      <c r="C4" s="102"/>
      <c r="D4" s="102"/>
      <c r="E4" s="102"/>
      <c r="F4" s="102"/>
      <c r="G4" s="102"/>
      <c r="H4" s="102"/>
    </row>
    <row r="5" spans="1:8" ht="15.75" x14ac:dyDescent="0.25">
      <c r="A5" s="103" t="s">
        <v>80</v>
      </c>
      <c r="B5" s="104"/>
      <c r="C5" s="104"/>
      <c r="D5" s="104"/>
      <c r="E5" s="104"/>
      <c r="F5" s="104"/>
      <c r="G5" s="104"/>
      <c r="H5" s="105"/>
    </row>
    <row r="6" spans="1:8" x14ac:dyDescent="0.25">
      <c r="A6" s="48" t="s">
        <v>0</v>
      </c>
      <c r="B6" s="106"/>
      <c r="C6" s="106"/>
      <c r="D6" s="106"/>
      <c r="E6" s="106"/>
      <c r="F6" s="106"/>
      <c r="G6" s="106"/>
    </row>
    <row r="7" spans="1:8" x14ac:dyDescent="0.25">
      <c r="A7" s="7" t="s">
        <v>2</v>
      </c>
      <c r="B7" s="107"/>
      <c r="C7" s="107"/>
      <c r="D7" s="107"/>
      <c r="E7" s="107"/>
      <c r="F7" s="107"/>
      <c r="G7" s="107"/>
    </row>
    <row r="8" spans="1:8" x14ac:dyDescent="0.25">
      <c r="A8" s="7" t="s">
        <v>1</v>
      </c>
      <c r="B8" s="107"/>
      <c r="C8" s="107"/>
      <c r="D8" s="107"/>
      <c r="E8" s="107"/>
      <c r="F8" s="107"/>
      <c r="G8" s="107"/>
    </row>
    <row r="9" spans="1:8" x14ac:dyDescent="0.25">
      <c r="A9" s="7" t="s">
        <v>24</v>
      </c>
      <c r="B9" s="107"/>
      <c r="C9" s="107"/>
      <c r="D9" s="107"/>
      <c r="E9" s="107"/>
      <c r="F9" s="107"/>
      <c r="G9" s="107"/>
    </row>
    <row r="10" spans="1:8" x14ac:dyDescent="0.25">
      <c r="A10" s="7" t="s">
        <v>155</v>
      </c>
      <c r="B10" s="107"/>
      <c r="C10" s="107"/>
      <c r="D10" s="107"/>
      <c r="E10" s="107"/>
      <c r="F10" s="107"/>
      <c r="G10" s="107"/>
    </row>
    <row r="11" spans="1:8" x14ac:dyDescent="0.25">
      <c r="A11" s="7" t="s">
        <v>156</v>
      </c>
      <c r="B11" s="107"/>
      <c r="C11" s="107"/>
      <c r="D11" s="107"/>
      <c r="E11" s="107"/>
      <c r="F11" s="107"/>
      <c r="G11" s="107"/>
    </row>
    <row r="12" spans="1:8" ht="15.75" x14ac:dyDescent="0.25">
      <c r="A12" s="17"/>
      <c r="C12" s="2"/>
      <c r="H12" s="19"/>
    </row>
    <row r="13" spans="1:8" ht="15.75" x14ac:dyDescent="0.25">
      <c r="A13" s="17"/>
      <c r="C13" s="2"/>
      <c r="G13" s="19"/>
      <c r="H13" s="19" t="s">
        <v>149</v>
      </c>
    </row>
    <row r="14" spans="1:8" x14ac:dyDescent="0.25">
      <c r="A14" s="108" t="s">
        <v>25</v>
      </c>
      <c r="B14" s="109"/>
      <c r="C14" s="109"/>
      <c r="D14" s="109"/>
      <c r="E14" s="109"/>
      <c r="F14" s="110"/>
      <c r="G14" s="33"/>
    </row>
    <row r="15" spans="1:8" ht="29.25" customHeight="1" x14ac:dyDescent="0.25">
      <c r="A15" s="99" t="s">
        <v>26</v>
      </c>
      <c r="B15" s="100"/>
      <c r="C15" s="100"/>
      <c r="D15" s="100"/>
      <c r="E15" s="100"/>
      <c r="F15" s="101"/>
      <c r="G15" s="33"/>
    </row>
    <row r="16" spans="1:8" x14ac:dyDescent="0.25">
      <c r="A16" s="111" t="s">
        <v>27</v>
      </c>
      <c r="B16" s="112"/>
      <c r="C16" s="112"/>
      <c r="D16" s="112"/>
      <c r="E16" s="112"/>
      <c r="F16" s="112"/>
      <c r="G16" s="113"/>
    </row>
    <row r="17" spans="1:8" ht="48" customHeight="1" x14ac:dyDescent="0.25">
      <c r="A17" s="99" t="s">
        <v>150</v>
      </c>
      <c r="B17" s="100"/>
      <c r="C17" s="100"/>
      <c r="D17" s="100"/>
      <c r="E17" s="100"/>
      <c r="F17" s="101"/>
      <c r="G17" s="33"/>
    </row>
    <row r="18" spans="1:8" ht="15.75" x14ac:dyDescent="0.25">
      <c r="A18" s="17"/>
      <c r="C18" s="2"/>
      <c r="G18" s="19"/>
      <c r="H18" s="19" t="s">
        <v>91</v>
      </c>
    </row>
    <row r="19" spans="1:8" ht="15.75" x14ac:dyDescent="0.25">
      <c r="A19" s="17"/>
      <c r="C19" s="2"/>
      <c r="G19" s="19"/>
    </row>
    <row r="20" spans="1:8" ht="15.75" x14ac:dyDescent="0.25">
      <c r="A20" s="17" t="s">
        <v>28</v>
      </c>
      <c r="C20" s="2"/>
      <c r="H20" s="19"/>
    </row>
    <row r="21" spans="1:8" ht="15" customHeight="1" x14ac:dyDescent="0.25">
      <c r="A21" s="117" t="s">
        <v>67</v>
      </c>
      <c r="B21" s="118"/>
      <c r="C21" s="118"/>
      <c r="D21" s="118"/>
      <c r="E21" s="118"/>
      <c r="F21" s="118"/>
      <c r="G21" s="118"/>
      <c r="H21" s="119"/>
    </row>
    <row r="22" spans="1:8" ht="15" customHeight="1" x14ac:dyDescent="0.25">
      <c r="A22" s="120" t="s">
        <v>117</v>
      </c>
      <c r="B22" s="121"/>
      <c r="C22" s="121"/>
      <c r="D22" s="121"/>
      <c r="E22" s="121"/>
      <c r="F22" s="121"/>
      <c r="G22" s="121"/>
      <c r="H22" s="122"/>
    </row>
    <row r="23" spans="1:8" ht="60" x14ac:dyDescent="0.25">
      <c r="A23" s="31"/>
      <c r="B23" s="32" t="s">
        <v>53</v>
      </c>
      <c r="C23" s="32" t="s">
        <v>51</v>
      </c>
      <c r="D23" s="32" t="s">
        <v>52</v>
      </c>
      <c r="E23" s="32" t="s">
        <v>141</v>
      </c>
      <c r="F23" s="32" t="s">
        <v>142</v>
      </c>
    </row>
    <row r="24" spans="1:8" ht="30" x14ac:dyDescent="0.25">
      <c r="A24" s="3" t="s">
        <v>22</v>
      </c>
      <c r="B24" s="28">
        <f>G14</f>
        <v>0</v>
      </c>
      <c r="C24" s="6">
        <v>0.55000000000000004</v>
      </c>
      <c r="D24" s="28">
        <f>B24*C24</f>
        <v>0</v>
      </c>
      <c r="E24" s="38"/>
      <c r="F24" s="7" t="e">
        <f>+E24/B24</f>
        <v>#DIV/0!</v>
      </c>
    </row>
    <row r="25" spans="1:8" x14ac:dyDescent="0.25">
      <c r="A25" s="21" t="s">
        <v>27</v>
      </c>
      <c r="B25" s="28"/>
      <c r="C25" s="6"/>
      <c r="D25" s="28"/>
      <c r="E25" s="28"/>
      <c r="F25" s="6"/>
    </row>
    <row r="26" spans="1:8" ht="28.5" customHeight="1" x14ac:dyDescent="0.25">
      <c r="A26" s="3" t="s">
        <v>23</v>
      </c>
      <c r="B26" s="28">
        <f>G14</f>
        <v>0</v>
      </c>
      <c r="C26" s="6">
        <v>0.6</v>
      </c>
      <c r="D26" s="28">
        <f>B26*C26</f>
        <v>0</v>
      </c>
      <c r="E26" s="38"/>
      <c r="F26" s="7" t="e">
        <f>+E26/B26</f>
        <v>#DIV/0!</v>
      </c>
    </row>
    <row r="28" spans="1:8" ht="15" customHeight="1" x14ac:dyDescent="0.25">
      <c r="A28" s="117" t="s">
        <v>21</v>
      </c>
      <c r="B28" s="118"/>
      <c r="C28" s="118"/>
      <c r="D28" s="118"/>
      <c r="E28" s="118"/>
      <c r="F28" s="118"/>
      <c r="G28" s="118"/>
      <c r="H28" s="119"/>
    </row>
    <row r="29" spans="1:8" ht="76.5" customHeight="1" x14ac:dyDescent="0.25">
      <c r="A29" s="123" t="s">
        <v>157</v>
      </c>
      <c r="B29" s="124"/>
      <c r="C29" s="124"/>
      <c r="D29" s="124"/>
      <c r="E29" s="124"/>
      <c r="F29" s="124"/>
      <c r="G29" s="124"/>
      <c r="H29" s="125"/>
    </row>
    <row r="30" spans="1:8" ht="45.75" customHeight="1" x14ac:dyDescent="0.25">
      <c r="A30" s="123" t="s">
        <v>82</v>
      </c>
      <c r="B30" s="124"/>
      <c r="C30" s="124"/>
      <c r="D30" s="124"/>
      <c r="E30" s="124"/>
      <c r="F30" s="124"/>
      <c r="G30" s="124"/>
      <c r="H30" s="125"/>
    </row>
    <row r="31" spans="1:8" ht="60" x14ac:dyDescent="0.25">
      <c r="A31" s="31"/>
      <c r="B31" s="32" t="s">
        <v>53</v>
      </c>
      <c r="C31" s="32" t="s">
        <v>8</v>
      </c>
      <c r="D31" s="32" t="s">
        <v>62</v>
      </c>
      <c r="E31" s="32" t="s">
        <v>127</v>
      </c>
      <c r="F31" s="32" t="s">
        <v>128</v>
      </c>
    </row>
    <row r="32" spans="1:8" x14ac:dyDescent="0.25">
      <c r="A32" s="5"/>
      <c r="B32" s="10"/>
      <c r="C32" s="6"/>
      <c r="D32" s="7"/>
      <c r="E32" s="7"/>
      <c r="F32" s="7"/>
    </row>
    <row r="33" spans="1:8" x14ac:dyDescent="0.25">
      <c r="A33" s="5" t="s">
        <v>7</v>
      </c>
      <c r="B33" s="20">
        <f>G14</f>
        <v>0</v>
      </c>
      <c r="C33" s="6">
        <v>0.65</v>
      </c>
      <c r="D33" s="20">
        <f>B33*C33</f>
        <v>0</v>
      </c>
      <c r="E33" s="46"/>
      <c r="F33" s="7" t="e">
        <f>+E33/B33</f>
        <v>#DIV/0!</v>
      </c>
    </row>
    <row r="34" spans="1:8" ht="30" x14ac:dyDescent="0.25">
      <c r="A34" s="5" t="s">
        <v>15</v>
      </c>
      <c r="B34" s="64"/>
      <c r="C34" s="6">
        <v>0.45</v>
      </c>
      <c r="D34" s="20">
        <f>B34*C34</f>
        <v>0</v>
      </c>
      <c r="E34" s="46"/>
      <c r="F34" s="7" t="e">
        <f>+E34/B34</f>
        <v>#DIV/0!</v>
      </c>
    </row>
    <row r="35" spans="1:8" x14ac:dyDescent="0.25">
      <c r="A35" s="21" t="s">
        <v>27</v>
      </c>
      <c r="B35" s="64"/>
      <c r="C35" s="8"/>
      <c r="D35" s="20"/>
      <c r="E35" s="28"/>
      <c r="F35" s="7"/>
    </row>
    <row r="36" spans="1:8" ht="60" x14ac:dyDescent="0.25">
      <c r="A36" s="5" t="s">
        <v>61</v>
      </c>
      <c r="B36" s="64"/>
      <c r="C36" s="6">
        <v>0.25</v>
      </c>
      <c r="D36" s="20">
        <f>B36*C36</f>
        <v>0</v>
      </c>
      <c r="E36" s="46"/>
      <c r="F36" s="7" t="e">
        <f>+E36/B36</f>
        <v>#DIV/0!</v>
      </c>
    </row>
    <row r="37" spans="1:8" x14ac:dyDescent="0.25">
      <c r="A37" s="102" t="s">
        <v>99</v>
      </c>
      <c r="B37" s="102"/>
      <c r="C37" s="102"/>
      <c r="D37" s="102"/>
      <c r="E37" s="102"/>
      <c r="F37" s="102"/>
      <c r="G37" s="102"/>
      <c r="H37" s="102"/>
    </row>
    <row r="38" spans="1:8" x14ac:dyDescent="0.25">
      <c r="A38" s="19"/>
      <c r="B38" s="19"/>
      <c r="C38" s="19"/>
      <c r="D38" s="19"/>
      <c r="E38" s="19"/>
      <c r="F38" s="19"/>
      <c r="G38" s="19"/>
      <c r="H38" s="19"/>
    </row>
    <row r="39" spans="1:8" ht="15" customHeight="1" x14ac:dyDescent="0.25">
      <c r="A39" s="117" t="s">
        <v>64</v>
      </c>
      <c r="B39" s="118"/>
      <c r="C39" s="118"/>
      <c r="D39" s="118"/>
      <c r="E39" s="118"/>
      <c r="F39" s="118"/>
      <c r="G39" s="118"/>
      <c r="H39" s="119"/>
    </row>
    <row r="40" spans="1:8" ht="45" customHeight="1" x14ac:dyDescent="0.25">
      <c r="A40" s="129" t="s">
        <v>135</v>
      </c>
      <c r="B40" s="130"/>
      <c r="C40" s="130"/>
      <c r="D40" s="130"/>
      <c r="E40" s="130"/>
      <c r="F40" s="130"/>
      <c r="G40" s="130"/>
      <c r="H40" s="131"/>
    </row>
    <row r="41" spans="1:8" ht="29.1" customHeight="1" x14ac:dyDescent="0.25">
      <c r="A41" s="126" t="s">
        <v>136</v>
      </c>
      <c r="B41" s="127"/>
      <c r="C41" s="127"/>
      <c r="D41" s="128"/>
      <c r="E41" s="74"/>
      <c r="F41" s="72"/>
      <c r="G41" s="43"/>
      <c r="H41" s="43"/>
    </row>
    <row r="42" spans="1:8" ht="29.1" customHeight="1" x14ac:dyDescent="0.25">
      <c r="A42" s="114" t="s">
        <v>137</v>
      </c>
      <c r="B42" s="115"/>
      <c r="C42" s="115"/>
      <c r="D42" s="116"/>
      <c r="E42" s="70"/>
      <c r="F42" s="72"/>
      <c r="G42" s="43"/>
      <c r="H42" s="43"/>
    </row>
    <row r="43" spans="1:8" ht="29.1" customHeight="1" x14ac:dyDescent="0.25">
      <c r="A43" s="114" t="s">
        <v>41</v>
      </c>
      <c r="B43" s="115"/>
      <c r="C43" s="115"/>
      <c r="D43" s="116"/>
      <c r="E43" s="70"/>
      <c r="F43" s="72"/>
      <c r="G43" s="43"/>
      <c r="H43" s="43"/>
    </row>
    <row r="44" spans="1:8" ht="29.1" customHeight="1" x14ac:dyDescent="0.25">
      <c r="A44" s="114" t="s">
        <v>138</v>
      </c>
      <c r="B44" s="115"/>
      <c r="C44" s="115"/>
      <c r="D44" s="116"/>
      <c r="E44" s="70"/>
      <c r="F44" s="72"/>
      <c r="G44" s="43"/>
      <c r="H44" s="43"/>
    </row>
    <row r="45" spans="1:8" ht="29.1" customHeight="1" x14ac:dyDescent="0.25">
      <c r="A45" s="114" t="s">
        <v>139</v>
      </c>
      <c r="B45" s="115"/>
      <c r="C45" s="115"/>
      <c r="D45" s="116"/>
      <c r="E45" s="70"/>
      <c r="F45" s="72"/>
      <c r="G45" s="43"/>
      <c r="H45" s="43"/>
    </row>
    <row r="46" spans="1:8" ht="29.1" customHeight="1" x14ac:dyDescent="0.25">
      <c r="A46" s="114" t="s">
        <v>140</v>
      </c>
      <c r="B46" s="115"/>
      <c r="C46" s="115"/>
      <c r="D46" s="116"/>
      <c r="E46" s="70"/>
      <c r="F46" s="72"/>
      <c r="G46" s="43"/>
      <c r="H46" s="43"/>
    </row>
    <row r="47" spans="1:8" ht="30" x14ac:dyDescent="0.25">
      <c r="A47" s="25"/>
      <c r="B47" s="25"/>
      <c r="C47" s="26"/>
      <c r="D47" s="4" t="s">
        <v>129</v>
      </c>
      <c r="E47" s="42">
        <f>SUM(E41:E46)</f>
        <v>0</v>
      </c>
      <c r="F47" s="73"/>
      <c r="G47" s="71"/>
      <c r="H47" s="44"/>
    </row>
    <row r="48" spans="1:8" x14ac:dyDescent="0.25">
      <c r="A48" s="69"/>
      <c r="B48" s="66"/>
      <c r="C48" s="67"/>
      <c r="D48" s="66"/>
      <c r="E48" s="68"/>
      <c r="F48" s="43"/>
    </row>
    <row r="49" spans="1:12" ht="15" customHeight="1" x14ac:dyDescent="0.25">
      <c r="A49" s="117" t="s">
        <v>65</v>
      </c>
      <c r="B49" s="118"/>
      <c r="C49" s="118"/>
      <c r="D49" s="118"/>
      <c r="E49" s="118"/>
      <c r="F49" s="118"/>
      <c r="G49" s="118"/>
      <c r="H49" s="119"/>
    </row>
    <row r="50" spans="1:12" ht="60.75" customHeight="1" x14ac:dyDescent="0.25">
      <c r="A50" s="120" t="s">
        <v>76</v>
      </c>
      <c r="B50" s="121"/>
      <c r="C50" s="121"/>
      <c r="D50" s="121"/>
      <c r="E50" s="121"/>
      <c r="F50" s="121"/>
      <c r="G50" s="121"/>
      <c r="H50" s="122"/>
    </row>
    <row r="51" spans="1:12" ht="45.75" customHeight="1" x14ac:dyDescent="0.25">
      <c r="A51" s="120" t="s">
        <v>77</v>
      </c>
      <c r="B51" s="121"/>
      <c r="C51" s="121"/>
      <c r="D51" s="121"/>
      <c r="E51" s="121"/>
      <c r="F51" s="121"/>
      <c r="G51" s="121"/>
      <c r="H51" s="122"/>
    </row>
    <row r="52" spans="1:12" ht="30" customHeight="1" x14ac:dyDescent="0.25">
      <c r="A52" s="31"/>
      <c r="B52" s="32" t="s">
        <v>49</v>
      </c>
      <c r="C52" s="32" t="s">
        <v>126</v>
      </c>
      <c r="D52" s="32"/>
      <c r="E52" s="32" t="s">
        <v>129</v>
      </c>
      <c r="F52" s="41" t="s">
        <v>130</v>
      </c>
      <c r="G52" s="45"/>
      <c r="H52" s="43"/>
    </row>
    <row r="53" spans="1:12" ht="30" x14ac:dyDescent="0.25">
      <c r="A53" s="3" t="s">
        <v>124</v>
      </c>
      <c r="B53" s="24">
        <v>0.5</v>
      </c>
      <c r="C53" s="28">
        <f>B53*G14</f>
        <v>0</v>
      </c>
      <c r="D53" s="7"/>
      <c r="E53" s="28">
        <f>E47</f>
        <v>0</v>
      </c>
      <c r="F53" s="75" t="e">
        <f>E53/G14</f>
        <v>#DIV/0!</v>
      </c>
      <c r="G53" s="45"/>
      <c r="H53" s="43"/>
    </row>
    <row r="54" spans="1:12" ht="30" x14ac:dyDescent="0.25">
      <c r="A54" s="3" t="s">
        <v>125</v>
      </c>
      <c r="B54" s="24">
        <v>0.7</v>
      </c>
      <c r="C54" s="28">
        <f>B54*G14</f>
        <v>0</v>
      </c>
      <c r="D54" s="7"/>
      <c r="E54" s="28">
        <f>E47</f>
        <v>0</v>
      </c>
      <c r="F54" s="75" t="e">
        <f>E54/G14</f>
        <v>#DIV/0!</v>
      </c>
      <c r="G54" s="45"/>
      <c r="H54" s="43"/>
    </row>
    <row r="55" spans="1:12" ht="30" customHeight="1" x14ac:dyDescent="0.25">
      <c r="A55" s="4" t="s">
        <v>131</v>
      </c>
      <c r="B55" s="25"/>
      <c r="C55" s="26"/>
      <c r="D55" s="27"/>
      <c r="E55" s="29"/>
      <c r="F55" s="76" t="e">
        <f>-0.5+F54</f>
        <v>#DIV/0!</v>
      </c>
      <c r="G55" s="135" t="s">
        <v>134</v>
      </c>
      <c r="H55" s="136"/>
    </row>
    <row r="56" spans="1:12" x14ac:dyDescent="0.25">
      <c r="G56" s="56"/>
    </row>
    <row r="57" spans="1:12" ht="15" customHeight="1" x14ac:dyDescent="0.25">
      <c r="A57" s="117" t="s">
        <v>65</v>
      </c>
      <c r="B57" s="118"/>
      <c r="C57" s="118"/>
      <c r="D57" s="118"/>
      <c r="E57" s="118"/>
      <c r="F57" s="118"/>
      <c r="G57" s="134"/>
      <c r="H57" s="119"/>
    </row>
    <row r="58" spans="1:12" ht="47.25" customHeight="1" x14ac:dyDescent="0.25">
      <c r="A58" s="120" t="s">
        <v>69</v>
      </c>
      <c r="B58" s="121"/>
      <c r="C58" s="121"/>
      <c r="D58" s="121"/>
      <c r="E58" s="121"/>
      <c r="F58" s="121"/>
      <c r="G58" s="121"/>
      <c r="H58" s="122"/>
    </row>
    <row r="59" spans="1:12" ht="45" x14ac:dyDescent="0.25">
      <c r="A59" s="85" t="s">
        <v>71</v>
      </c>
      <c r="B59" s="40"/>
      <c r="C59" s="40"/>
      <c r="D59" s="40"/>
      <c r="E59" s="40"/>
      <c r="F59" s="51" t="s">
        <v>88</v>
      </c>
      <c r="G59" s="51" t="s">
        <v>72</v>
      </c>
      <c r="H59" s="51" t="s">
        <v>93</v>
      </c>
    </row>
    <row r="60" spans="1:12" ht="45" customHeight="1" x14ac:dyDescent="0.25">
      <c r="A60" s="132" t="s">
        <v>32</v>
      </c>
      <c r="B60" s="133"/>
      <c r="C60" s="133"/>
      <c r="D60" s="133"/>
      <c r="E60" s="133"/>
      <c r="F60" s="52">
        <v>0.08</v>
      </c>
      <c r="G60" s="53"/>
      <c r="H60" s="53"/>
      <c r="L60" t="s">
        <v>60</v>
      </c>
    </row>
    <row r="61" spans="1:12" ht="89.25" customHeight="1" x14ac:dyDescent="0.25">
      <c r="A61" s="132" t="s">
        <v>33</v>
      </c>
      <c r="B61" s="133"/>
      <c r="C61" s="133"/>
      <c r="D61" s="133"/>
      <c r="E61" s="133"/>
      <c r="F61" s="52">
        <v>0.1</v>
      </c>
      <c r="G61" s="53"/>
      <c r="H61" s="53"/>
    </row>
    <row r="62" spans="1:12" ht="30.75" customHeight="1" x14ac:dyDescent="0.25">
      <c r="A62" s="132" t="s">
        <v>34</v>
      </c>
      <c r="B62" s="133"/>
      <c r="C62" s="133"/>
      <c r="D62" s="133"/>
      <c r="E62" s="133"/>
      <c r="F62" s="52" t="s">
        <v>89</v>
      </c>
      <c r="G62" s="53"/>
      <c r="H62" s="53"/>
    </row>
    <row r="63" spans="1:12" ht="30.75" customHeight="1" x14ac:dyDescent="0.25">
      <c r="A63" s="132" t="s">
        <v>35</v>
      </c>
      <c r="B63" s="133"/>
      <c r="C63" s="133"/>
      <c r="D63" s="133"/>
      <c r="E63" s="133"/>
      <c r="F63" s="52">
        <v>0.05</v>
      </c>
      <c r="G63" s="53"/>
      <c r="H63" s="53"/>
    </row>
    <row r="64" spans="1:12" ht="45" customHeight="1" x14ac:dyDescent="0.25">
      <c r="A64" s="132" t="s">
        <v>36</v>
      </c>
      <c r="B64" s="133"/>
      <c r="C64" s="133"/>
      <c r="D64" s="133"/>
      <c r="E64" s="133"/>
      <c r="F64" s="52">
        <v>0.06</v>
      </c>
      <c r="G64" s="53"/>
      <c r="H64" s="53"/>
    </row>
    <row r="65" spans="1:8" ht="76.5" customHeight="1" x14ac:dyDescent="0.25">
      <c r="A65" s="132" t="s">
        <v>37</v>
      </c>
      <c r="B65" s="133"/>
      <c r="C65" s="133"/>
      <c r="D65" s="133"/>
      <c r="E65" s="133"/>
      <c r="F65" s="52">
        <v>0.04</v>
      </c>
      <c r="G65" s="53"/>
      <c r="H65" s="53"/>
    </row>
    <row r="66" spans="1:8" ht="60.75" customHeight="1" x14ac:dyDescent="0.25">
      <c r="A66" s="132" t="s">
        <v>38</v>
      </c>
      <c r="B66" s="133"/>
      <c r="C66" s="133"/>
      <c r="D66" s="133"/>
      <c r="E66" s="133"/>
      <c r="F66" s="52">
        <v>0.04</v>
      </c>
      <c r="G66" s="53"/>
      <c r="H66" s="53"/>
    </row>
    <row r="67" spans="1:8" ht="45" customHeight="1" x14ac:dyDescent="0.25">
      <c r="A67" s="132" t="s">
        <v>39</v>
      </c>
      <c r="B67" s="133"/>
      <c r="C67" s="133"/>
      <c r="D67" s="133"/>
      <c r="E67" s="133"/>
      <c r="F67" s="52">
        <v>0.1</v>
      </c>
      <c r="G67" s="53"/>
      <c r="H67" s="53"/>
    </row>
    <row r="68" spans="1:8" ht="30.75" customHeight="1" x14ac:dyDescent="0.25">
      <c r="A68" s="132" t="s">
        <v>40</v>
      </c>
      <c r="B68" s="133"/>
      <c r="C68" s="133"/>
      <c r="D68" s="133"/>
      <c r="E68" s="133"/>
      <c r="F68" s="52">
        <v>0.03</v>
      </c>
      <c r="G68" s="53"/>
      <c r="H68" s="53"/>
    </row>
    <row r="69" spans="1:8" ht="18" customHeight="1" x14ac:dyDescent="0.25">
      <c r="A69" s="132" t="s">
        <v>42</v>
      </c>
      <c r="B69" s="133"/>
      <c r="C69" s="133"/>
      <c r="D69" s="133"/>
      <c r="E69" s="133"/>
      <c r="F69" s="52">
        <v>0.15</v>
      </c>
      <c r="G69" s="53"/>
      <c r="H69" s="53"/>
    </row>
    <row r="70" spans="1:8" ht="18" customHeight="1" x14ac:dyDescent="0.25">
      <c r="A70" s="132" t="s">
        <v>44</v>
      </c>
      <c r="B70" s="133"/>
      <c r="C70" s="133"/>
      <c r="D70" s="133"/>
      <c r="E70" s="133"/>
      <c r="F70" s="52">
        <v>0.2</v>
      </c>
      <c r="G70" s="53"/>
      <c r="H70" s="53"/>
    </row>
    <row r="71" spans="1:8" ht="30.75" customHeight="1" x14ac:dyDescent="0.25">
      <c r="A71" s="132" t="s">
        <v>43</v>
      </c>
      <c r="B71" s="133"/>
      <c r="C71" s="133"/>
      <c r="D71" s="133"/>
      <c r="E71" s="133"/>
      <c r="F71" s="52">
        <v>0.1</v>
      </c>
      <c r="G71" s="53"/>
      <c r="H71" s="53"/>
    </row>
    <row r="72" spans="1:8" ht="45" customHeight="1" x14ac:dyDescent="0.25">
      <c r="A72" s="132" t="s">
        <v>151</v>
      </c>
      <c r="B72" s="133"/>
      <c r="C72" s="133"/>
      <c r="D72" s="133"/>
      <c r="E72" s="133"/>
      <c r="F72" s="52">
        <v>0.02</v>
      </c>
      <c r="G72" s="53"/>
      <c r="H72" s="53"/>
    </row>
    <row r="73" spans="1:8" ht="18" customHeight="1" x14ac:dyDescent="0.25">
      <c r="A73" s="132" t="s">
        <v>73</v>
      </c>
      <c r="B73" s="133"/>
      <c r="C73" s="133"/>
      <c r="D73" s="133"/>
      <c r="E73" s="133"/>
      <c r="F73" s="52">
        <v>0.05</v>
      </c>
      <c r="G73" s="53"/>
      <c r="H73" s="53"/>
    </row>
    <row r="74" spans="1:8" ht="18" customHeight="1" x14ac:dyDescent="0.25">
      <c r="A74" s="132" t="s">
        <v>45</v>
      </c>
      <c r="B74" s="133"/>
      <c r="C74" s="133"/>
      <c r="D74" s="133"/>
      <c r="E74" s="133"/>
      <c r="F74" s="52">
        <v>0.02</v>
      </c>
      <c r="G74" s="53"/>
      <c r="H74" s="53"/>
    </row>
    <row r="75" spans="1:8" x14ac:dyDescent="0.25">
      <c r="A75" s="140" t="s">
        <v>132</v>
      </c>
      <c r="B75" s="140"/>
      <c r="C75" s="140"/>
      <c r="D75" s="140"/>
      <c r="E75" s="140"/>
      <c r="F75" s="140"/>
      <c r="G75" s="39">
        <f>SUM(G60:G74)</f>
        <v>0</v>
      </c>
      <c r="H75" s="39"/>
    </row>
    <row r="76" spans="1:8" x14ac:dyDescent="0.25">
      <c r="A76" s="77"/>
      <c r="B76" s="78"/>
      <c r="C76" s="78"/>
      <c r="D76" s="78"/>
      <c r="E76" s="78"/>
      <c r="F76" s="79" t="s">
        <v>133</v>
      </c>
      <c r="G76" s="39" t="e">
        <f>F55</f>
        <v>#DIV/0!</v>
      </c>
      <c r="H76" s="39"/>
    </row>
    <row r="77" spans="1:8" x14ac:dyDescent="0.25">
      <c r="B77" s="98"/>
      <c r="C77" s="98"/>
      <c r="D77" s="98"/>
    </row>
    <row r="78" spans="1:8" x14ac:dyDescent="0.25">
      <c r="A78" s="137" t="s">
        <v>83</v>
      </c>
      <c r="B78" s="138"/>
      <c r="C78" s="138"/>
      <c r="D78" s="138"/>
      <c r="E78" s="138"/>
      <c r="F78" s="138"/>
      <c r="G78" s="138"/>
      <c r="H78" s="139"/>
    </row>
    <row r="79" spans="1:8" ht="75.75" customHeight="1" x14ac:dyDescent="0.25">
      <c r="A79" s="120" t="s">
        <v>84</v>
      </c>
      <c r="B79" s="121"/>
      <c r="C79" s="121"/>
      <c r="D79" s="121"/>
      <c r="E79" s="121"/>
      <c r="F79" s="121"/>
      <c r="G79" s="121"/>
      <c r="H79" s="122"/>
    </row>
    <row r="80" spans="1:8" x14ac:dyDescent="0.25">
      <c r="A80" s="50" t="s">
        <v>85</v>
      </c>
      <c r="B80" s="8" t="s">
        <v>86</v>
      </c>
      <c r="C80" s="141"/>
      <c r="D80" s="142"/>
      <c r="E80" s="142"/>
      <c r="F80" s="142"/>
      <c r="G80" s="142"/>
      <c r="H80" s="143"/>
    </row>
    <row r="81" spans="1:8" x14ac:dyDescent="0.25">
      <c r="A81" s="30"/>
      <c r="B81" s="3"/>
      <c r="C81" s="132" t="s">
        <v>87</v>
      </c>
      <c r="D81" s="133"/>
      <c r="E81" s="133"/>
      <c r="F81" s="133"/>
      <c r="G81" s="133"/>
      <c r="H81" s="144"/>
    </row>
    <row r="82" spans="1:8" x14ac:dyDescent="0.25">
      <c r="B82" s="37"/>
      <c r="C82" s="37"/>
      <c r="D82" s="37"/>
    </row>
    <row r="83" spans="1:8" x14ac:dyDescent="0.25">
      <c r="A83" s="145" t="s">
        <v>29</v>
      </c>
      <c r="B83" s="146"/>
      <c r="C83" s="146"/>
      <c r="D83" s="146"/>
      <c r="E83" s="146"/>
      <c r="F83" s="146"/>
      <c r="G83" s="146"/>
      <c r="H83" s="147"/>
    </row>
    <row r="84" spans="1:8" s="18" customFormat="1" x14ac:dyDescent="0.25">
      <c r="A84" s="18" t="s">
        <v>70</v>
      </c>
      <c r="B84" s="22"/>
      <c r="C84" s="22"/>
    </row>
    <row r="85" spans="1:8" s="18" customFormat="1" ht="44.25" customHeight="1" x14ac:dyDescent="0.25">
      <c r="A85" s="148" t="s">
        <v>47</v>
      </c>
      <c r="B85" s="148"/>
      <c r="C85" s="148"/>
      <c r="D85" s="148"/>
      <c r="E85" s="148"/>
      <c r="F85" s="148"/>
      <c r="G85" s="148"/>
      <c r="H85" s="148"/>
    </row>
    <row r="86" spans="1:8" x14ac:dyDescent="0.25">
      <c r="A86" s="2" t="s">
        <v>48</v>
      </c>
      <c r="C86" s="2"/>
    </row>
    <row r="87" spans="1:8" s="18" customFormat="1" x14ac:dyDescent="0.25">
      <c r="A87" s="18" t="s">
        <v>9</v>
      </c>
      <c r="C87" s="22"/>
    </row>
    <row r="88" spans="1:8" x14ac:dyDescent="0.25">
      <c r="A88" t="s">
        <v>16</v>
      </c>
      <c r="C88" s="2"/>
    </row>
    <row r="89" spans="1:8" x14ac:dyDescent="0.25">
      <c r="A89" s="2" t="s">
        <v>74</v>
      </c>
      <c r="C89" s="2"/>
    </row>
    <row r="90" spans="1:8" x14ac:dyDescent="0.25">
      <c r="A90" s="2" t="s">
        <v>75</v>
      </c>
      <c r="C90" s="2"/>
    </row>
    <row r="91" spans="1:8" x14ac:dyDescent="0.25">
      <c r="A91" s="2" t="s">
        <v>17</v>
      </c>
      <c r="C91" s="2"/>
    </row>
    <row r="92" spans="1:8" x14ac:dyDescent="0.25">
      <c r="A92" s="2" t="s">
        <v>18</v>
      </c>
      <c r="C92" s="2"/>
    </row>
    <row r="93" spans="1:8" x14ac:dyDescent="0.25">
      <c r="A93" s="2" t="s">
        <v>112</v>
      </c>
      <c r="C93" s="2"/>
    </row>
    <row r="94" spans="1:8" s="18" customFormat="1" ht="29.25" customHeight="1" x14ac:dyDescent="0.25">
      <c r="A94" s="148" t="s">
        <v>113</v>
      </c>
      <c r="B94" s="148"/>
      <c r="C94" s="148"/>
      <c r="D94" s="148"/>
      <c r="E94" s="148"/>
      <c r="F94" s="148"/>
      <c r="G94" s="148"/>
      <c r="H94" s="148"/>
    </row>
    <row r="95" spans="1:8" ht="15" customHeight="1" x14ac:dyDescent="0.25">
      <c r="A95" s="98" t="s">
        <v>114</v>
      </c>
      <c r="B95" s="98"/>
      <c r="C95" s="98"/>
      <c r="D95" s="98"/>
      <c r="E95" s="98"/>
      <c r="F95" s="98"/>
      <c r="G95" s="98"/>
      <c r="H95" s="98"/>
    </row>
    <row r="96" spans="1:8" ht="15" customHeight="1" x14ac:dyDescent="0.25">
      <c r="A96" s="96" t="s">
        <v>115</v>
      </c>
      <c r="B96" s="96"/>
      <c r="C96" s="96"/>
      <c r="D96" s="96"/>
      <c r="E96" s="96"/>
      <c r="F96" s="96"/>
      <c r="G96" s="96"/>
      <c r="H96" s="96"/>
    </row>
    <row r="97" spans="1:9" s="18" customFormat="1" x14ac:dyDescent="0.25">
      <c r="A97" s="18" t="s">
        <v>30</v>
      </c>
      <c r="C97" s="22"/>
      <c r="H97" s="49"/>
    </row>
    <row r="98" spans="1:9" ht="45" x14ac:dyDescent="0.25">
      <c r="A98" s="4" t="s">
        <v>19</v>
      </c>
      <c r="B98" s="4"/>
      <c r="C98" s="1"/>
      <c r="D98" s="4" t="s">
        <v>4</v>
      </c>
      <c r="E98" s="4" t="s">
        <v>12</v>
      </c>
      <c r="F98" s="4" t="s">
        <v>145</v>
      </c>
      <c r="G98" s="4" t="s">
        <v>13</v>
      </c>
      <c r="H98" s="4" t="s">
        <v>146</v>
      </c>
    </row>
    <row r="99" spans="1:9" ht="45" x14ac:dyDescent="0.25">
      <c r="A99" s="23" t="s">
        <v>3</v>
      </c>
      <c r="B99" s="23" t="s">
        <v>50</v>
      </c>
      <c r="C99" s="23"/>
      <c r="D99" s="10"/>
      <c r="E99" s="6">
        <v>0.3</v>
      </c>
      <c r="F99" s="7"/>
      <c r="G99" s="7">
        <v>0.5</v>
      </c>
      <c r="H99" s="7"/>
    </row>
    <row r="100" spans="1:9" x14ac:dyDescent="0.25">
      <c r="A100" s="12">
        <v>0</v>
      </c>
      <c r="B100" s="12">
        <v>0</v>
      </c>
      <c r="C100" s="5" t="s">
        <v>10</v>
      </c>
      <c r="D100" s="10">
        <f>A100*B100</f>
        <v>0</v>
      </c>
      <c r="E100" s="8">
        <f>D100*E99</f>
        <v>0</v>
      </c>
      <c r="F100" s="3"/>
      <c r="G100" s="9">
        <f>E100*G99</f>
        <v>0</v>
      </c>
      <c r="H100" s="34"/>
    </row>
    <row r="101" spans="1:9" x14ac:dyDescent="0.25">
      <c r="A101" s="12">
        <v>0</v>
      </c>
      <c r="B101" s="12">
        <v>0</v>
      </c>
      <c r="C101" s="5" t="s">
        <v>11</v>
      </c>
      <c r="D101" s="10">
        <f>A101*B101</f>
        <v>0</v>
      </c>
      <c r="E101" s="8">
        <f>E99*D101</f>
        <v>0</v>
      </c>
      <c r="F101" s="3"/>
      <c r="G101" s="9">
        <f>G99*E101</f>
        <v>0</v>
      </c>
      <c r="H101" s="34"/>
    </row>
    <row r="102" spans="1:9" s="13" customFormat="1" x14ac:dyDescent="0.25">
      <c r="A102" s="12"/>
      <c r="B102" s="12"/>
      <c r="C102" s="14" t="s">
        <v>20</v>
      </c>
      <c r="D102" s="15">
        <f>SUM(D100:D101)</f>
        <v>0</v>
      </c>
      <c r="E102" s="14">
        <f>SUM(E100:E101)</f>
        <v>0</v>
      </c>
      <c r="F102" s="15">
        <f>SUM(F100:F101)</f>
        <v>0</v>
      </c>
      <c r="G102" s="16">
        <f>SUM(G100:G101)</f>
        <v>0</v>
      </c>
      <c r="H102" s="35">
        <f>SUM(H100:H101)</f>
        <v>0</v>
      </c>
      <c r="I102"/>
    </row>
    <row r="103" spans="1:9" ht="45" x14ac:dyDescent="0.25">
      <c r="A103" s="23" t="s">
        <v>31</v>
      </c>
      <c r="B103" s="23" t="s">
        <v>92</v>
      </c>
      <c r="C103" s="23"/>
      <c r="D103" s="10"/>
      <c r="E103" s="6">
        <v>0.2</v>
      </c>
      <c r="F103" s="7"/>
      <c r="G103" s="7">
        <v>0.5</v>
      </c>
      <c r="H103" s="36"/>
    </row>
    <row r="104" spans="1:9" x14ac:dyDescent="0.25">
      <c r="A104" s="12">
        <v>0</v>
      </c>
      <c r="B104" s="12">
        <v>0</v>
      </c>
      <c r="C104" s="5" t="s">
        <v>10</v>
      </c>
      <c r="D104" s="10">
        <f>A104*B104</f>
        <v>0</v>
      </c>
      <c r="E104" s="8">
        <f>D104*E103</f>
        <v>0</v>
      </c>
      <c r="F104" s="3"/>
      <c r="G104" s="9">
        <f>G103*E104</f>
        <v>0</v>
      </c>
      <c r="H104" s="34"/>
    </row>
    <row r="105" spans="1:9" x14ac:dyDescent="0.25">
      <c r="A105" s="12">
        <v>0</v>
      </c>
      <c r="B105" s="12">
        <v>0</v>
      </c>
      <c r="C105" s="5" t="s">
        <v>11</v>
      </c>
      <c r="D105" s="10">
        <f>A105*B105</f>
        <v>0</v>
      </c>
      <c r="E105" s="8">
        <f>E103*D105</f>
        <v>0</v>
      </c>
      <c r="F105" s="3"/>
      <c r="G105" s="9">
        <f>E105*G103</f>
        <v>0</v>
      </c>
      <c r="H105" s="34"/>
    </row>
    <row r="106" spans="1:9" s="13" customFormat="1" x14ac:dyDescent="0.25">
      <c r="A106" s="12"/>
      <c r="B106" s="12"/>
      <c r="C106" s="14" t="s">
        <v>20</v>
      </c>
      <c r="D106" s="15">
        <f>SUM(D104:D105)</f>
        <v>0</v>
      </c>
      <c r="E106" s="14">
        <f>SUM(E104:E105)</f>
        <v>0</v>
      </c>
      <c r="F106" s="15">
        <f>SUM(F104:F105)</f>
        <v>0</v>
      </c>
      <c r="G106" s="16">
        <f>SUM(G104:G105)</f>
        <v>0</v>
      </c>
      <c r="H106" s="35">
        <f>SUM(H104:H105)</f>
        <v>0</v>
      </c>
      <c r="I106"/>
    </row>
    <row r="107" spans="1:9" ht="45" x14ac:dyDescent="0.25">
      <c r="A107" s="23" t="s">
        <v>31</v>
      </c>
      <c r="B107" s="23" t="s">
        <v>92</v>
      </c>
      <c r="C107" s="23"/>
      <c r="D107" s="10"/>
      <c r="E107" s="6">
        <v>0.2</v>
      </c>
      <c r="F107" s="7"/>
      <c r="G107" s="7">
        <v>0.5</v>
      </c>
      <c r="H107" s="36"/>
    </row>
    <row r="108" spans="1:9" x14ac:dyDescent="0.25">
      <c r="A108" s="12">
        <v>0</v>
      </c>
      <c r="B108" s="12">
        <v>0</v>
      </c>
      <c r="C108" s="5" t="s">
        <v>10</v>
      </c>
      <c r="D108" s="10">
        <f>A108*B108</f>
        <v>0</v>
      </c>
      <c r="E108" s="8">
        <f>D108*E107</f>
        <v>0</v>
      </c>
      <c r="F108" s="3"/>
      <c r="G108" s="9">
        <f>G107*E108</f>
        <v>0</v>
      </c>
      <c r="H108" s="34"/>
    </row>
    <row r="109" spans="1:9" x14ac:dyDescent="0.25">
      <c r="A109" s="12">
        <v>0</v>
      </c>
      <c r="B109" s="12">
        <v>0</v>
      </c>
      <c r="C109" s="5" t="s">
        <v>11</v>
      </c>
      <c r="D109" s="10">
        <f>A109*B109</f>
        <v>0</v>
      </c>
      <c r="E109" s="8">
        <f>E107*D109</f>
        <v>0</v>
      </c>
      <c r="F109" s="3"/>
      <c r="G109" s="9">
        <f>E109*G107</f>
        <v>0</v>
      </c>
      <c r="H109" s="34"/>
    </row>
    <row r="110" spans="1:9" s="13" customFormat="1" x14ac:dyDescent="0.25">
      <c r="A110" s="12"/>
      <c r="B110" s="12"/>
      <c r="C110" s="14" t="s">
        <v>20</v>
      </c>
      <c r="D110" s="15">
        <f>SUM(D108:D109)</f>
        <v>0</v>
      </c>
      <c r="E110" s="14">
        <f>SUM(E108:E109)</f>
        <v>0</v>
      </c>
      <c r="F110" s="15">
        <f>SUM(F108:F109)</f>
        <v>0</v>
      </c>
      <c r="G110" s="16">
        <f>SUM(G108:G109)</f>
        <v>0</v>
      </c>
      <c r="H110" s="35">
        <f>SUM(H108:H109)</f>
        <v>0</v>
      </c>
      <c r="I110"/>
    </row>
    <row r="111" spans="1:9" ht="45" x14ac:dyDescent="0.25">
      <c r="A111" s="23" t="s">
        <v>46</v>
      </c>
      <c r="B111" s="23" t="s">
        <v>50</v>
      </c>
      <c r="C111" s="23"/>
      <c r="D111" s="10"/>
      <c r="E111" s="6">
        <v>0.3</v>
      </c>
      <c r="F111" s="7"/>
      <c r="G111" s="7">
        <v>0.5</v>
      </c>
      <c r="H111" s="36"/>
    </row>
    <row r="112" spans="1:9" x14ac:dyDescent="0.25">
      <c r="A112" s="12">
        <v>0</v>
      </c>
      <c r="B112" s="12">
        <v>0</v>
      </c>
      <c r="C112" s="5" t="s">
        <v>10</v>
      </c>
      <c r="D112" s="10">
        <f>A112*B112</f>
        <v>0</v>
      </c>
      <c r="E112" s="8">
        <f>E111*D112</f>
        <v>0</v>
      </c>
      <c r="F112" s="3"/>
      <c r="G112" s="9">
        <f>G111*E112</f>
        <v>0</v>
      </c>
      <c r="H112" s="34"/>
    </row>
    <row r="113" spans="1:9" x14ac:dyDescent="0.25">
      <c r="A113" s="12">
        <v>0</v>
      </c>
      <c r="B113" s="12">
        <v>0</v>
      </c>
      <c r="C113" s="5" t="s">
        <v>11</v>
      </c>
      <c r="D113" s="10">
        <f>A113*B113</f>
        <v>0</v>
      </c>
      <c r="E113" s="8">
        <f>E111*D113</f>
        <v>0</v>
      </c>
      <c r="F113" s="3"/>
      <c r="G113" s="9">
        <f>G111*E113</f>
        <v>0</v>
      </c>
      <c r="H113" s="34"/>
    </row>
    <row r="114" spans="1:9" s="13" customFormat="1" x14ac:dyDescent="0.25">
      <c r="A114" s="12"/>
      <c r="B114" s="12"/>
      <c r="C114" s="14" t="s">
        <v>20</v>
      </c>
      <c r="D114" s="15">
        <f>SUM(D112:D113)</f>
        <v>0</v>
      </c>
      <c r="E114" s="14">
        <f>SUM(E112:E113)</f>
        <v>0</v>
      </c>
      <c r="F114" s="15">
        <f>SUM(F112:F113)</f>
        <v>0</v>
      </c>
      <c r="G114" s="16">
        <f>SUM(G112:G113)</f>
        <v>0</v>
      </c>
      <c r="H114" s="35">
        <f>SUM(H112:H113)</f>
        <v>0</v>
      </c>
      <c r="I114"/>
    </row>
    <row r="115" spans="1:9" ht="45" x14ac:dyDescent="0.25">
      <c r="A115" s="23" t="s">
        <v>5</v>
      </c>
      <c r="B115" s="23" t="s">
        <v>50</v>
      </c>
      <c r="C115" s="23"/>
      <c r="D115" s="10"/>
      <c r="E115" s="6">
        <v>0.1</v>
      </c>
      <c r="F115" s="7"/>
      <c r="G115" s="7">
        <v>0.5</v>
      </c>
      <c r="H115" s="36"/>
    </row>
    <row r="116" spans="1:9" x14ac:dyDescent="0.25">
      <c r="A116" s="12">
        <v>0</v>
      </c>
      <c r="B116" s="12">
        <v>0</v>
      </c>
      <c r="C116" s="5" t="s">
        <v>10</v>
      </c>
      <c r="D116" s="10">
        <f>A116*B116</f>
        <v>0</v>
      </c>
      <c r="E116" s="8">
        <f>E115*D116</f>
        <v>0</v>
      </c>
      <c r="F116" s="3"/>
      <c r="G116" s="9">
        <f>G115*E116</f>
        <v>0</v>
      </c>
      <c r="H116" s="34"/>
    </row>
    <row r="117" spans="1:9" x14ac:dyDescent="0.25">
      <c r="A117" s="87">
        <v>0</v>
      </c>
      <c r="B117" s="87">
        <v>0</v>
      </c>
      <c r="C117" s="88" t="s">
        <v>11</v>
      </c>
      <c r="D117" s="89">
        <f>A117*B117</f>
        <v>0</v>
      </c>
      <c r="E117" s="90">
        <f>E115*D117</f>
        <v>0</v>
      </c>
      <c r="F117" s="91"/>
      <c r="G117" s="92">
        <f>G115*E117</f>
        <v>0</v>
      </c>
      <c r="H117" s="93"/>
    </row>
    <row r="118" spans="1:9" s="13" customFormat="1" x14ac:dyDescent="0.25">
      <c r="A118" s="12"/>
      <c r="B118" s="12"/>
      <c r="C118" s="14" t="s">
        <v>20</v>
      </c>
      <c r="D118" s="15">
        <f>SUM(D116:D117)</f>
        <v>0</v>
      </c>
      <c r="E118" s="14">
        <f>SUM(E116:E117)</f>
        <v>0</v>
      </c>
      <c r="F118" s="15">
        <f>SUM(F116:F117)</f>
        <v>0</v>
      </c>
      <c r="G118" s="16">
        <f>SUM(G116:G117)</f>
        <v>0</v>
      </c>
      <c r="H118" s="35">
        <f>SUM(H116:H117)</f>
        <v>0</v>
      </c>
      <c r="I118"/>
    </row>
  </sheetData>
  <mergeCells count="58">
    <mergeCell ref="A96:H96"/>
    <mergeCell ref="A79:H79"/>
    <mergeCell ref="C80:H80"/>
    <mergeCell ref="C81:H81"/>
    <mergeCell ref="A83:H83"/>
    <mergeCell ref="A85:H85"/>
    <mergeCell ref="A94:H94"/>
    <mergeCell ref="A95:H95"/>
    <mergeCell ref="A78:H78"/>
    <mergeCell ref="A66:E66"/>
    <mergeCell ref="A67:E67"/>
    <mergeCell ref="A68:E68"/>
    <mergeCell ref="A69:E69"/>
    <mergeCell ref="A70:E70"/>
    <mergeCell ref="A71:E71"/>
    <mergeCell ref="A72:E72"/>
    <mergeCell ref="A73:E73"/>
    <mergeCell ref="A74:E74"/>
    <mergeCell ref="A75:F75"/>
    <mergeCell ref="B77:D77"/>
    <mergeCell ref="A65:E65"/>
    <mergeCell ref="A43:D43"/>
    <mergeCell ref="A44:D44"/>
    <mergeCell ref="A45:D45"/>
    <mergeCell ref="A46:D46"/>
    <mergeCell ref="A57:H57"/>
    <mergeCell ref="A58:H58"/>
    <mergeCell ref="A60:E60"/>
    <mergeCell ref="A61:E61"/>
    <mergeCell ref="A62:E62"/>
    <mergeCell ref="A63:E63"/>
    <mergeCell ref="A64:E64"/>
    <mergeCell ref="G55:H55"/>
    <mergeCell ref="A49:H49"/>
    <mergeCell ref="A50:H50"/>
    <mergeCell ref="A51:H51"/>
    <mergeCell ref="A42:D42"/>
    <mergeCell ref="A21:H21"/>
    <mergeCell ref="A22:H22"/>
    <mergeCell ref="A28:H28"/>
    <mergeCell ref="A29:H29"/>
    <mergeCell ref="A30:H30"/>
    <mergeCell ref="A37:H37"/>
    <mergeCell ref="A39:H39"/>
    <mergeCell ref="A41:D41"/>
    <mergeCell ref="A40:H40"/>
    <mergeCell ref="A17:F17"/>
    <mergeCell ref="A4:H4"/>
    <mergeCell ref="A5:H5"/>
    <mergeCell ref="B6:G6"/>
    <mergeCell ref="B7:G7"/>
    <mergeCell ref="B8:G8"/>
    <mergeCell ref="B9:G9"/>
    <mergeCell ref="B10:G10"/>
    <mergeCell ref="B11:G11"/>
    <mergeCell ref="A14:F14"/>
    <mergeCell ref="A15:F15"/>
    <mergeCell ref="A16:G16"/>
  </mergeCells>
  <pageMargins left="0.7" right="0.7" top="0.75" bottom="0.75" header="0.3" footer="0.3"/>
  <pageSetup scale="79" fitToHeight="6" orientation="portrait" r:id="rId1"/>
  <headerFooter>
    <oddFooter>&amp;LNT-1 and NT-4&amp;C&amp;P of &amp;N&amp;RRevised 04.06.23</oddFooter>
  </headerFooter>
  <rowBreaks count="3" manualBreakCount="3">
    <brk id="38" max="7" man="1"/>
    <brk id="56" max="7" man="1"/>
    <brk id="8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8"/>
  <sheetViews>
    <sheetView topLeftCell="A25" zoomScaleNormal="100" zoomScaleSheetLayoutView="100" zoomScalePageLayoutView="75" workbookViewId="0">
      <selection activeCell="I31" sqref="I31"/>
    </sheetView>
  </sheetViews>
  <sheetFormatPr defaultRowHeight="15" x14ac:dyDescent="0.25"/>
  <cols>
    <col min="1" max="1" width="19.140625" customWidth="1"/>
    <col min="2" max="8" width="12.7109375" customWidth="1"/>
  </cols>
  <sheetData>
    <row r="1" spans="1:8" ht="18" x14ac:dyDescent="0.25">
      <c r="A1" s="47" t="s">
        <v>96</v>
      </c>
      <c r="H1" s="11" t="s">
        <v>94</v>
      </c>
    </row>
    <row r="2" spans="1:8" ht="18" x14ac:dyDescent="0.25">
      <c r="A2" s="47" t="s">
        <v>54</v>
      </c>
      <c r="G2" s="11"/>
      <c r="H2" s="11" t="s">
        <v>123</v>
      </c>
    </row>
    <row r="3" spans="1:8" ht="15.75" x14ac:dyDescent="0.25">
      <c r="G3" s="11"/>
      <c r="H3" s="58" t="s">
        <v>14</v>
      </c>
    </row>
    <row r="4" spans="1:8" ht="15.75" customHeight="1" x14ac:dyDescent="0.25">
      <c r="A4" s="102"/>
      <c r="B4" s="102"/>
      <c r="C4" s="102"/>
      <c r="D4" s="102"/>
      <c r="E4" s="102"/>
      <c r="F4" s="102"/>
      <c r="G4" s="102"/>
      <c r="H4" s="102"/>
    </row>
    <row r="5" spans="1:8" ht="15.75" x14ac:dyDescent="0.25">
      <c r="A5" s="103" t="s">
        <v>80</v>
      </c>
      <c r="B5" s="104"/>
      <c r="C5" s="104"/>
      <c r="D5" s="104"/>
      <c r="E5" s="104"/>
      <c r="F5" s="104"/>
      <c r="G5" s="104"/>
      <c r="H5" s="105"/>
    </row>
    <row r="6" spans="1:8" x14ac:dyDescent="0.25">
      <c r="A6" s="48" t="s">
        <v>0</v>
      </c>
      <c r="B6" s="106"/>
      <c r="C6" s="106"/>
      <c r="D6" s="106"/>
      <c r="E6" s="106"/>
      <c r="F6" s="106"/>
      <c r="G6" s="106"/>
    </row>
    <row r="7" spans="1:8" x14ac:dyDescent="0.25">
      <c r="A7" s="7" t="s">
        <v>2</v>
      </c>
      <c r="B7" s="107"/>
      <c r="C7" s="107"/>
      <c r="D7" s="107"/>
      <c r="E7" s="107"/>
      <c r="F7" s="107"/>
      <c r="G7" s="107"/>
    </row>
    <row r="8" spans="1:8" x14ac:dyDescent="0.25">
      <c r="A8" s="7" t="s">
        <v>1</v>
      </c>
      <c r="B8" s="107"/>
      <c r="C8" s="107"/>
      <c r="D8" s="107"/>
      <c r="E8" s="107"/>
      <c r="F8" s="107"/>
      <c r="G8" s="107"/>
    </row>
    <row r="9" spans="1:8" x14ac:dyDescent="0.25">
      <c r="A9" s="7" t="s">
        <v>24</v>
      </c>
      <c r="B9" s="107"/>
      <c r="C9" s="107"/>
      <c r="D9" s="107"/>
      <c r="E9" s="107"/>
      <c r="F9" s="107"/>
      <c r="G9" s="107"/>
    </row>
    <row r="10" spans="1:8" x14ac:dyDescent="0.25">
      <c r="A10" s="7" t="s">
        <v>155</v>
      </c>
      <c r="B10" s="107"/>
      <c r="C10" s="107"/>
      <c r="D10" s="107"/>
      <c r="E10" s="107"/>
      <c r="F10" s="107"/>
      <c r="G10" s="107"/>
    </row>
    <row r="11" spans="1:8" x14ac:dyDescent="0.25">
      <c r="A11" s="7" t="s">
        <v>156</v>
      </c>
      <c r="B11" s="107"/>
      <c r="C11" s="107"/>
      <c r="D11" s="107"/>
      <c r="E11" s="107"/>
      <c r="F11" s="107"/>
      <c r="G11" s="107"/>
    </row>
    <row r="12" spans="1:8" ht="15.75" x14ac:dyDescent="0.25">
      <c r="A12" s="17"/>
      <c r="C12" s="2"/>
      <c r="H12" s="19"/>
    </row>
    <row r="13" spans="1:8" ht="15.75" x14ac:dyDescent="0.25">
      <c r="A13" s="17"/>
      <c r="C13" s="2"/>
      <c r="G13" s="19"/>
      <c r="H13" s="19" t="s">
        <v>68</v>
      </c>
    </row>
    <row r="14" spans="1:8" x14ac:dyDescent="0.25">
      <c r="A14" s="108" t="s">
        <v>25</v>
      </c>
      <c r="B14" s="109"/>
      <c r="C14" s="109"/>
      <c r="D14" s="109"/>
      <c r="E14" s="109"/>
      <c r="F14" s="110"/>
      <c r="G14" s="33"/>
    </row>
    <row r="15" spans="1:8" ht="29.25" customHeight="1" x14ac:dyDescent="0.25">
      <c r="A15" s="99" t="s">
        <v>26</v>
      </c>
      <c r="B15" s="100"/>
      <c r="C15" s="100"/>
      <c r="D15" s="100"/>
      <c r="E15" s="100"/>
      <c r="F15" s="101"/>
      <c r="G15" s="33"/>
    </row>
    <row r="16" spans="1:8" x14ac:dyDescent="0.25">
      <c r="A16" s="111" t="s">
        <v>27</v>
      </c>
      <c r="B16" s="112"/>
      <c r="C16" s="112"/>
      <c r="D16" s="112"/>
      <c r="E16" s="112"/>
      <c r="F16" s="112"/>
      <c r="G16" s="113"/>
    </row>
    <row r="17" spans="1:8" ht="48" customHeight="1" x14ac:dyDescent="0.25">
      <c r="A17" s="99" t="s">
        <v>63</v>
      </c>
      <c r="B17" s="100"/>
      <c r="C17" s="100"/>
      <c r="D17" s="100"/>
      <c r="E17" s="100"/>
      <c r="F17" s="101"/>
      <c r="G17" s="33"/>
    </row>
    <row r="18" spans="1:8" ht="15.75" x14ac:dyDescent="0.25">
      <c r="A18" s="17"/>
      <c r="C18" s="2"/>
      <c r="G18" s="19"/>
      <c r="H18" s="19" t="s">
        <v>91</v>
      </c>
    </row>
    <row r="19" spans="1:8" ht="15.75" x14ac:dyDescent="0.25">
      <c r="A19" s="17"/>
      <c r="C19" s="2"/>
      <c r="G19" s="19"/>
    </row>
    <row r="20" spans="1:8" ht="15.75" x14ac:dyDescent="0.25">
      <c r="A20" s="17" t="s">
        <v>28</v>
      </c>
      <c r="C20" s="2"/>
      <c r="H20" s="19"/>
    </row>
    <row r="21" spans="1:8" ht="15" customHeight="1" x14ac:dyDescent="0.25">
      <c r="A21" s="117" t="s">
        <v>67</v>
      </c>
      <c r="B21" s="118"/>
      <c r="C21" s="118"/>
      <c r="D21" s="118"/>
      <c r="E21" s="118"/>
      <c r="F21" s="118"/>
      <c r="G21" s="118"/>
      <c r="H21" s="119"/>
    </row>
    <row r="22" spans="1:8" ht="16.5" customHeight="1" x14ac:dyDescent="0.25">
      <c r="A22" s="120" t="s">
        <v>117</v>
      </c>
      <c r="B22" s="121"/>
      <c r="C22" s="121"/>
      <c r="D22" s="121"/>
      <c r="E22" s="121"/>
      <c r="F22" s="121"/>
      <c r="G22" s="121"/>
      <c r="H22" s="122"/>
    </row>
    <row r="23" spans="1:8" ht="60" x14ac:dyDescent="0.25">
      <c r="A23" s="31"/>
      <c r="B23" s="32" t="s">
        <v>53</v>
      </c>
      <c r="C23" s="32" t="s">
        <v>51</v>
      </c>
      <c r="D23" s="32" t="s">
        <v>52</v>
      </c>
      <c r="E23" s="32" t="s">
        <v>141</v>
      </c>
      <c r="F23" s="32" t="s">
        <v>142</v>
      </c>
    </row>
    <row r="24" spans="1:8" ht="30" x14ac:dyDescent="0.25">
      <c r="A24" s="3" t="s">
        <v>22</v>
      </c>
      <c r="B24" s="28">
        <v>1200</v>
      </c>
      <c r="C24" s="6">
        <v>0.55000000000000004</v>
      </c>
      <c r="D24" s="28">
        <f>B24*C24</f>
        <v>660</v>
      </c>
      <c r="E24" s="38"/>
      <c r="F24" s="7">
        <f>+E24/B24</f>
        <v>0</v>
      </c>
    </row>
    <row r="25" spans="1:8" x14ac:dyDescent="0.25">
      <c r="A25" s="21" t="s">
        <v>27</v>
      </c>
      <c r="B25" s="28"/>
      <c r="C25" s="6"/>
      <c r="D25" s="28"/>
      <c r="E25" s="28"/>
      <c r="F25" s="6"/>
    </row>
    <row r="26" spans="1:8" ht="28.5" customHeight="1" x14ac:dyDescent="0.25">
      <c r="A26" s="3" t="s">
        <v>23</v>
      </c>
      <c r="B26" s="28">
        <f>G14</f>
        <v>0</v>
      </c>
      <c r="C26" s="6">
        <v>0.6</v>
      </c>
      <c r="D26" s="28">
        <f>B26*C26</f>
        <v>0</v>
      </c>
      <c r="E26" s="38"/>
      <c r="F26" s="7" t="e">
        <f>+E26/B26</f>
        <v>#DIV/0!</v>
      </c>
    </row>
    <row r="28" spans="1:8" ht="15" customHeight="1" x14ac:dyDescent="0.25">
      <c r="A28" s="117" t="s">
        <v>21</v>
      </c>
      <c r="B28" s="118"/>
      <c r="C28" s="118"/>
      <c r="D28" s="118"/>
      <c r="E28" s="118"/>
      <c r="F28" s="118"/>
      <c r="G28" s="118"/>
      <c r="H28" s="119"/>
    </row>
    <row r="29" spans="1:8" ht="76.5" customHeight="1" x14ac:dyDescent="0.25">
      <c r="A29" s="123" t="s">
        <v>157</v>
      </c>
      <c r="B29" s="124"/>
      <c r="C29" s="124"/>
      <c r="D29" s="124"/>
      <c r="E29" s="124"/>
      <c r="F29" s="124"/>
      <c r="G29" s="124"/>
      <c r="H29" s="125"/>
    </row>
    <row r="30" spans="1:8" ht="47.25" customHeight="1" x14ac:dyDescent="0.25">
      <c r="A30" s="120" t="s">
        <v>82</v>
      </c>
      <c r="B30" s="121"/>
      <c r="C30" s="121"/>
      <c r="D30" s="121"/>
      <c r="E30" s="121"/>
      <c r="F30" s="121"/>
      <c r="G30" s="121"/>
      <c r="H30" s="122"/>
    </row>
    <row r="31" spans="1:8" ht="60" x14ac:dyDescent="0.25">
      <c r="A31" s="31"/>
      <c r="B31" s="32" t="s">
        <v>53</v>
      </c>
      <c r="C31" s="32" t="s">
        <v>8</v>
      </c>
      <c r="D31" s="32" t="s">
        <v>62</v>
      </c>
      <c r="E31" s="32" t="s">
        <v>127</v>
      </c>
      <c r="F31" s="32" t="s">
        <v>128</v>
      </c>
    </row>
    <row r="32" spans="1:8" x14ac:dyDescent="0.25">
      <c r="A32" s="5"/>
      <c r="B32" s="10"/>
      <c r="C32" s="6"/>
      <c r="D32" s="7"/>
      <c r="E32" s="7"/>
      <c r="F32" s="7"/>
    </row>
    <row r="33" spans="1:8" x14ac:dyDescent="0.25">
      <c r="A33" s="5" t="s">
        <v>7</v>
      </c>
      <c r="B33" s="20">
        <f>G14</f>
        <v>0</v>
      </c>
      <c r="C33" s="6">
        <v>0.65</v>
      </c>
      <c r="D33" s="20">
        <f>B33*C33</f>
        <v>0</v>
      </c>
      <c r="E33" s="46"/>
      <c r="F33" s="7" t="e">
        <f>+E33/B33</f>
        <v>#DIV/0!</v>
      </c>
    </row>
    <row r="34" spans="1:8" ht="30" x14ac:dyDescent="0.25">
      <c r="A34" s="5" t="s">
        <v>15</v>
      </c>
      <c r="B34" s="20">
        <f>G15</f>
        <v>0</v>
      </c>
      <c r="C34" s="6">
        <v>0.45</v>
      </c>
      <c r="D34" s="20">
        <f>B34*C34</f>
        <v>0</v>
      </c>
      <c r="E34" s="46"/>
      <c r="F34" s="7" t="e">
        <f>+E34/B34</f>
        <v>#DIV/0!</v>
      </c>
    </row>
    <row r="35" spans="1:8" x14ac:dyDescent="0.25">
      <c r="A35" s="21" t="s">
        <v>27</v>
      </c>
      <c r="B35" s="20"/>
      <c r="C35" s="8"/>
      <c r="D35" s="20"/>
      <c r="E35" s="28"/>
      <c r="F35" s="7"/>
    </row>
    <row r="36" spans="1:8" ht="60" x14ac:dyDescent="0.25">
      <c r="A36" s="5" t="s">
        <v>61</v>
      </c>
      <c r="B36" s="20">
        <f>G17</f>
        <v>0</v>
      </c>
      <c r="C36" s="6">
        <v>0.25</v>
      </c>
      <c r="D36" s="20">
        <f>B36*C36</f>
        <v>0</v>
      </c>
      <c r="E36" s="46"/>
      <c r="F36" s="7" t="e">
        <f>+E36/B36</f>
        <v>#DIV/0!</v>
      </c>
    </row>
    <row r="37" spans="1:8" x14ac:dyDescent="0.25">
      <c r="A37" s="102" t="s">
        <v>99</v>
      </c>
      <c r="B37" s="102"/>
      <c r="C37" s="102"/>
      <c r="D37" s="102"/>
      <c r="E37" s="102"/>
      <c r="F37" s="102"/>
      <c r="G37" s="102"/>
      <c r="H37" s="102"/>
    </row>
    <row r="38" spans="1:8" x14ac:dyDescent="0.25">
      <c r="A38" s="80"/>
      <c r="B38" s="81"/>
      <c r="C38" s="82"/>
      <c r="D38" s="81"/>
      <c r="E38" s="83"/>
      <c r="F38" s="84"/>
      <c r="G38" s="56"/>
    </row>
    <row r="39" spans="1:8" ht="15" customHeight="1" x14ac:dyDescent="0.25">
      <c r="A39" s="117" t="s">
        <v>64</v>
      </c>
      <c r="B39" s="118"/>
      <c r="C39" s="118"/>
      <c r="D39" s="118"/>
      <c r="E39" s="118"/>
      <c r="F39" s="118"/>
      <c r="G39" s="118"/>
      <c r="H39" s="119"/>
    </row>
    <row r="40" spans="1:8" ht="45" customHeight="1" x14ac:dyDescent="0.25">
      <c r="A40" s="129" t="s">
        <v>135</v>
      </c>
      <c r="B40" s="130"/>
      <c r="C40" s="130"/>
      <c r="D40" s="130"/>
      <c r="E40" s="130"/>
      <c r="F40" s="130"/>
      <c r="G40" s="130"/>
      <c r="H40" s="131"/>
    </row>
    <row r="41" spans="1:8" ht="29.1" customHeight="1" x14ac:dyDescent="0.25">
      <c r="A41" s="126" t="s">
        <v>136</v>
      </c>
      <c r="B41" s="127"/>
      <c r="C41" s="127"/>
      <c r="D41" s="128"/>
      <c r="E41" s="74"/>
      <c r="F41" s="72"/>
      <c r="G41" s="43"/>
      <c r="H41" s="43"/>
    </row>
    <row r="42" spans="1:8" ht="29.1" customHeight="1" x14ac:dyDescent="0.25">
      <c r="A42" s="114" t="s">
        <v>137</v>
      </c>
      <c r="B42" s="115"/>
      <c r="C42" s="115"/>
      <c r="D42" s="116"/>
      <c r="E42" s="70"/>
      <c r="F42" s="72"/>
      <c r="G42" s="43"/>
      <c r="H42" s="43"/>
    </row>
    <row r="43" spans="1:8" ht="29.1" customHeight="1" x14ac:dyDescent="0.25">
      <c r="A43" s="114" t="s">
        <v>41</v>
      </c>
      <c r="B43" s="115"/>
      <c r="C43" s="115"/>
      <c r="D43" s="116"/>
      <c r="E43" s="70"/>
      <c r="F43" s="72"/>
      <c r="G43" s="43"/>
      <c r="H43" s="43"/>
    </row>
    <row r="44" spans="1:8" ht="29.1" customHeight="1" x14ac:dyDescent="0.25">
      <c r="A44" s="114" t="s">
        <v>138</v>
      </c>
      <c r="B44" s="115"/>
      <c r="C44" s="115"/>
      <c r="D44" s="116"/>
      <c r="E44" s="70"/>
      <c r="F44" s="72"/>
      <c r="G44" s="43"/>
      <c r="H44" s="43"/>
    </row>
    <row r="45" spans="1:8" ht="29.1" customHeight="1" x14ac:dyDescent="0.25">
      <c r="A45" s="114" t="s">
        <v>139</v>
      </c>
      <c r="B45" s="115"/>
      <c r="C45" s="115"/>
      <c r="D45" s="116"/>
      <c r="E45" s="70"/>
      <c r="F45" s="72"/>
      <c r="G45" s="43"/>
      <c r="H45" s="43"/>
    </row>
    <row r="46" spans="1:8" ht="29.1" customHeight="1" x14ac:dyDescent="0.25">
      <c r="A46" s="114" t="s">
        <v>140</v>
      </c>
      <c r="B46" s="115"/>
      <c r="C46" s="115"/>
      <c r="D46" s="116"/>
      <c r="E46" s="70"/>
      <c r="F46" s="72"/>
      <c r="G46" s="43"/>
      <c r="H46" s="43"/>
    </row>
    <row r="47" spans="1:8" ht="30" x14ac:dyDescent="0.25">
      <c r="A47" s="25"/>
      <c r="B47" s="25"/>
      <c r="C47" s="26"/>
      <c r="D47" s="4" t="s">
        <v>129</v>
      </c>
      <c r="E47" s="42">
        <f>SUM(E41:E46)</f>
        <v>0</v>
      </c>
      <c r="F47" s="73"/>
      <c r="G47" s="71"/>
      <c r="H47" s="44"/>
    </row>
    <row r="48" spans="1:8" x14ac:dyDescent="0.25">
      <c r="A48" s="69"/>
      <c r="B48" s="66"/>
      <c r="C48" s="67"/>
      <c r="D48" s="66"/>
      <c r="E48" s="68"/>
      <c r="F48" s="43"/>
    </row>
    <row r="49" spans="1:12" ht="15" customHeight="1" x14ac:dyDescent="0.25">
      <c r="A49" s="117" t="s">
        <v>65</v>
      </c>
      <c r="B49" s="118"/>
      <c r="C49" s="118"/>
      <c r="D49" s="118"/>
      <c r="E49" s="118"/>
      <c r="F49" s="118"/>
      <c r="G49" s="118"/>
      <c r="H49" s="119"/>
    </row>
    <row r="50" spans="1:12" ht="60.75" customHeight="1" x14ac:dyDescent="0.25">
      <c r="A50" s="120" t="s">
        <v>76</v>
      </c>
      <c r="B50" s="121"/>
      <c r="C50" s="121"/>
      <c r="D50" s="121"/>
      <c r="E50" s="121"/>
      <c r="F50" s="121"/>
      <c r="G50" s="121"/>
      <c r="H50" s="122"/>
    </row>
    <row r="51" spans="1:12" ht="45.75" customHeight="1" x14ac:dyDescent="0.25">
      <c r="A51" s="120" t="s">
        <v>77</v>
      </c>
      <c r="B51" s="121"/>
      <c r="C51" s="121"/>
      <c r="D51" s="121"/>
      <c r="E51" s="121"/>
      <c r="F51" s="121"/>
      <c r="G51" s="121"/>
      <c r="H51" s="122"/>
    </row>
    <row r="52" spans="1:12" ht="30" customHeight="1" x14ac:dyDescent="0.25">
      <c r="A52" s="31"/>
      <c r="B52" s="32" t="s">
        <v>49</v>
      </c>
      <c r="C52" s="32" t="s">
        <v>126</v>
      </c>
      <c r="D52" s="32"/>
      <c r="E52" s="32" t="s">
        <v>129</v>
      </c>
      <c r="F52" s="41" t="s">
        <v>130</v>
      </c>
      <c r="G52" s="45"/>
      <c r="H52" s="43"/>
    </row>
    <row r="53" spans="1:12" ht="30" x14ac:dyDescent="0.25">
      <c r="A53" s="3" t="s">
        <v>124</v>
      </c>
      <c r="B53" s="24">
        <v>0.4</v>
      </c>
      <c r="C53" s="28">
        <f>B53*G14</f>
        <v>0</v>
      </c>
      <c r="D53" s="7"/>
      <c r="E53" s="28">
        <f>E47</f>
        <v>0</v>
      </c>
      <c r="F53" s="75" t="e">
        <f>E53/G14</f>
        <v>#DIV/0!</v>
      </c>
      <c r="G53" s="45"/>
      <c r="H53" s="43"/>
    </row>
    <row r="54" spans="1:12" ht="30" x14ac:dyDescent="0.25">
      <c r="A54" s="3" t="s">
        <v>125</v>
      </c>
      <c r="B54" s="24">
        <v>0.6</v>
      </c>
      <c r="C54" s="28">
        <f>B54*G14</f>
        <v>0</v>
      </c>
      <c r="D54" s="7"/>
      <c r="E54" s="28">
        <f>E47</f>
        <v>0</v>
      </c>
      <c r="F54" s="75" t="e">
        <f>E54/G14</f>
        <v>#DIV/0!</v>
      </c>
      <c r="G54" s="45"/>
      <c r="H54" s="43"/>
    </row>
    <row r="55" spans="1:12" ht="30" customHeight="1" x14ac:dyDescent="0.25">
      <c r="A55" s="4" t="s">
        <v>131</v>
      </c>
      <c r="B55" s="25"/>
      <c r="C55" s="26"/>
      <c r="D55" s="27"/>
      <c r="E55" s="29"/>
      <c r="F55" s="76" t="e">
        <f>-0.5+F54</f>
        <v>#DIV/0!</v>
      </c>
      <c r="G55" s="135" t="s">
        <v>134</v>
      </c>
      <c r="H55" s="136"/>
    </row>
    <row r="56" spans="1:12" x14ac:dyDescent="0.25">
      <c r="G56" s="56"/>
    </row>
    <row r="57" spans="1:12" ht="15" customHeight="1" x14ac:dyDescent="0.25">
      <c r="A57" s="117" t="s">
        <v>65</v>
      </c>
      <c r="B57" s="118"/>
      <c r="C57" s="118"/>
      <c r="D57" s="118"/>
      <c r="E57" s="118"/>
      <c r="F57" s="118"/>
      <c r="G57" s="134"/>
      <c r="H57" s="119"/>
    </row>
    <row r="58" spans="1:12" ht="47.25" customHeight="1" x14ac:dyDescent="0.25">
      <c r="A58" s="120" t="s">
        <v>69</v>
      </c>
      <c r="B58" s="121"/>
      <c r="C58" s="121"/>
      <c r="D58" s="121"/>
      <c r="E58" s="121"/>
      <c r="F58" s="121"/>
      <c r="G58" s="121"/>
      <c r="H58" s="122"/>
    </row>
    <row r="59" spans="1:12" ht="45" x14ac:dyDescent="0.25">
      <c r="A59" s="85" t="s">
        <v>71</v>
      </c>
      <c r="B59" s="40"/>
      <c r="C59" s="40"/>
      <c r="D59" s="40"/>
      <c r="E59" s="40"/>
      <c r="F59" s="51" t="s">
        <v>88</v>
      </c>
      <c r="G59" s="51" t="s">
        <v>72</v>
      </c>
      <c r="H59" s="51" t="s">
        <v>93</v>
      </c>
    </row>
    <row r="60" spans="1:12" ht="45" customHeight="1" x14ac:dyDescent="0.25">
      <c r="A60" s="132" t="s">
        <v>32</v>
      </c>
      <c r="B60" s="133"/>
      <c r="C60" s="133"/>
      <c r="D60" s="133"/>
      <c r="E60" s="133"/>
      <c r="F60" s="52">
        <v>0.08</v>
      </c>
      <c r="G60" s="53"/>
      <c r="H60" s="53"/>
      <c r="L60" t="s">
        <v>60</v>
      </c>
    </row>
    <row r="61" spans="1:12" ht="89.25" customHeight="1" x14ac:dyDescent="0.25">
      <c r="A61" s="132" t="s">
        <v>33</v>
      </c>
      <c r="B61" s="133"/>
      <c r="C61" s="133"/>
      <c r="D61" s="133"/>
      <c r="E61" s="133"/>
      <c r="F61" s="52">
        <v>0.1</v>
      </c>
      <c r="G61" s="53"/>
      <c r="H61" s="53"/>
    </row>
    <row r="62" spans="1:12" ht="30.75" customHeight="1" x14ac:dyDescent="0.25">
      <c r="A62" s="132" t="s">
        <v>34</v>
      </c>
      <c r="B62" s="133"/>
      <c r="C62" s="133"/>
      <c r="D62" s="133"/>
      <c r="E62" s="133"/>
      <c r="F62" s="52" t="s">
        <v>89</v>
      </c>
      <c r="G62" s="53"/>
      <c r="H62" s="53"/>
    </row>
    <row r="63" spans="1:12" ht="30.75" customHeight="1" x14ac:dyDescent="0.25">
      <c r="A63" s="132" t="s">
        <v>35</v>
      </c>
      <c r="B63" s="133"/>
      <c r="C63" s="133"/>
      <c r="D63" s="133"/>
      <c r="E63" s="133"/>
      <c r="F63" s="52">
        <v>0.05</v>
      </c>
      <c r="G63" s="53"/>
      <c r="H63" s="53"/>
    </row>
    <row r="64" spans="1:12" ht="45" customHeight="1" x14ac:dyDescent="0.25">
      <c r="A64" s="132" t="s">
        <v>36</v>
      </c>
      <c r="B64" s="133"/>
      <c r="C64" s="133"/>
      <c r="D64" s="133"/>
      <c r="E64" s="133"/>
      <c r="F64" s="52">
        <v>0.06</v>
      </c>
      <c r="G64" s="53"/>
      <c r="H64" s="53"/>
    </row>
    <row r="65" spans="1:8" ht="76.5" customHeight="1" x14ac:dyDescent="0.25">
      <c r="A65" s="132" t="s">
        <v>37</v>
      </c>
      <c r="B65" s="133"/>
      <c r="C65" s="133"/>
      <c r="D65" s="133"/>
      <c r="E65" s="133"/>
      <c r="F65" s="52">
        <v>0.04</v>
      </c>
      <c r="G65" s="53"/>
      <c r="H65" s="53"/>
    </row>
    <row r="66" spans="1:8" ht="60.75" customHeight="1" x14ac:dyDescent="0.25">
      <c r="A66" s="132" t="s">
        <v>38</v>
      </c>
      <c r="B66" s="133"/>
      <c r="C66" s="133"/>
      <c r="D66" s="133"/>
      <c r="E66" s="133"/>
      <c r="F66" s="52">
        <v>0.04</v>
      </c>
      <c r="G66" s="53"/>
      <c r="H66" s="53"/>
    </row>
    <row r="67" spans="1:8" ht="45" customHeight="1" x14ac:dyDescent="0.25">
      <c r="A67" s="132" t="s">
        <v>39</v>
      </c>
      <c r="B67" s="133"/>
      <c r="C67" s="133"/>
      <c r="D67" s="133"/>
      <c r="E67" s="133"/>
      <c r="F67" s="52">
        <v>0.1</v>
      </c>
      <c r="G67" s="53"/>
      <c r="H67" s="53"/>
    </row>
    <row r="68" spans="1:8" ht="30.75" customHeight="1" x14ac:dyDescent="0.25">
      <c r="A68" s="132" t="s">
        <v>40</v>
      </c>
      <c r="B68" s="133"/>
      <c r="C68" s="133"/>
      <c r="D68" s="133"/>
      <c r="E68" s="133"/>
      <c r="F68" s="52">
        <v>0.03</v>
      </c>
      <c r="G68" s="53"/>
      <c r="H68" s="53"/>
    </row>
    <row r="69" spans="1:8" ht="18" customHeight="1" x14ac:dyDescent="0.25">
      <c r="A69" s="132" t="s">
        <v>42</v>
      </c>
      <c r="B69" s="133"/>
      <c r="C69" s="133"/>
      <c r="D69" s="133"/>
      <c r="E69" s="133"/>
      <c r="F69" s="52">
        <v>0.15</v>
      </c>
      <c r="G69" s="53"/>
      <c r="H69" s="53"/>
    </row>
    <row r="70" spans="1:8" ht="18" customHeight="1" x14ac:dyDescent="0.25">
      <c r="A70" s="132" t="s">
        <v>44</v>
      </c>
      <c r="B70" s="133"/>
      <c r="C70" s="133"/>
      <c r="D70" s="133"/>
      <c r="E70" s="133"/>
      <c r="F70" s="52">
        <v>0.2</v>
      </c>
      <c r="G70" s="53"/>
      <c r="H70" s="53"/>
    </row>
    <row r="71" spans="1:8" ht="30.75" customHeight="1" x14ac:dyDescent="0.25">
      <c r="A71" s="132" t="s">
        <v>43</v>
      </c>
      <c r="B71" s="133"/>
      <c r="C71" s="133"/>
      <c r="D71" s="133"/>
      <c r="E71" s="133"/>
      <c r="F71" s="52">
        <v>0.1</v>
      </c>
      <c r="G71" s="53"/>
      <c r="H71" s="53"/>
    </row>
    <row r="72" spans="1:8" ht="45" customHeight="1" x14ac:dyDescent="0.25">
      <c r="A72" s="132" t="s">
        <v>151</v>
      </c>
      <c r="B72" s="133"/>
      <c r="C72" s="133"/>
      <c r="D72" s="133"/>
      <c r="E72" s="133"/>
      <c r="F72" s="52">
        <v>0.02</v>
      </c>
      <c r="G72" s="53"/>
      <c r="H72" s="53"/>
    </row>
    <row r="73" spans="1:8" ht="18" customHeight="1" x14ac:dyDescent="0.25">
      <c r="A73" s="132" t="s">
        <v>73</v>
      </c>
      <c r="B73" s="133"/>
      <c r="C73" s="133"/>
      <c r="D73" s="133"/>
      <c r="E73" s="133"/>
      <c r="F73" s="52">
        <v>0.05</v>
      </c>
      <c r="G73" s="53"/>
      <c r="H73" s="53"/>
    </row>
    <row r="74" spans="1:8" ht="18" customHeight="1" x14ac:dyDescent="0.25">
      <c r="A74" s="132" t="s">
        <v>45</v>
      </c>
      <c r="B74" s="133"/>
      <c r="C74" s="133"/>
      <c r="D74" s="133"/>
      <c r="E74" s="133"/>
      <c r="F74" s="52">
        <v>0.02</v>
      </c>
      <c r="G74" s="53"/>
      <c r="H74" s="53"/>
    </row>
    <row r="75" spans="1:8" x14ac:dyDescent="0.25">
      <c r="A75" s="140" t="s">
        <v>132</v>
      </c>
      <c r="B75" s="140"/>
      <c r="C75" s="140"/>
      <c r="D75" s="140"/>
      <c r="E75" s="140"/>
      <c r="F75" s="140"/>
      <c r="G75" s="39">
        <f>SUM(G60:G74)</f>
        <v>0</v>
      </c>
      <c r="H75" s="39"/>
    </row>
    <row r="76" spans="1:8" x14ac:dyDescent="0.25">
      <c r="A76" s="77"/>
      <c r="B76" s="78"/>
      <c r="C76" s="78"/>
      <c r="D76" s="78"/>
      <c r="E76" s="78"/>
      <c r="F76" s="79" t="s">
        <v>133</v>
      </c>
      <c r="G76" s="39" t="e">
        <f>F55</f>
        <v>#DIV/0!</v>
      </c>
      <c r="H76" s="39"/>
    </row>
    <row r="77" spans="1:8" x14ac:dyDescent="0.25">
      <c r="B77" s="98"/>
      <c r="C77" s="98"/>
      <c r="D77" s="98"/>
    </row>
    <row r="78" spans="1:8" x14ac:dyDescent="0.25">
      <c r="A78" s="137" t="s">
        <v>83</v>
      </c>
      <c r="B78" s="138"/>
      <c r="C78" s="138"/>
      <c r="D78" s="138"/>
      <c r="E78" s="138"/>
      <c r="F78" s="138"/>
      <c r="G78" s="138"/>
      <c r="H78" s="139"/>
    </row>
    <row r="79" spans="1:8" ht="75.75" customHeight="1" x14ac:dyDescent="0.25">
      <c r="A79" s="120" t="s">
        <v>84</v>
      </c>
      <c r="B79" s="121"/>
      <c r="C79" s="121"/>
      <c r="D79" s="121"/>
      <c r="E79" s="121"/>
      <c r="F79" s="121"/>
      <c r="G79" s="121"/>
      <c r="H79" s="122"/>
    </row>
    <row r="80" spans="1:8" x14ac:dyDescent="0.25">
      <c r="A80" s="50" t="s">
        <v>85</v>
      </c>
      <c r="B80" s="8" t="s">
        <v>86</v>
      </c>
      <c r="C80" s="141"/>
      <c r="D80" s="142"/>
      <c r="E80" s="142"/>
      <c r="F80" s="142"/>
      <c r="G80" s="142"/>
      <c r="H80" s="143"/>
    </row>
    <row r="81" spans="1:8" x14ac:dyDescent="0.25">
      <c r="A81" s="30"/>
      <c r="B81" s="3"/>
      <c r="C81" s="132" t="s">
        <v>87</v>
      </c>
      <c r="D81" s="133"/>
      <c r="E81" s="133"/>
      <c r="F81" s="133"/>
      <c r="G81" s="133"/>
      <c r="H81" s="144"/>
    </row>
    <row r="82" spans="1:8" x14ac:dyDescent="0.25">
      <c r="B82" s="37"/>
      <c r="C82" s="37"/>
      <c r="D82" s="37"/>
    </row>
    <row r="83" spans="1:8" x14ac:dyDescent="0.25">
      <c r="A83" s="145" t="s">
        <v>29</v>
      </c>
      <c r="B83" s="146"/>
      <c r="C83" s="146"/>
      <c r="D83" s="146"/>
      <c r="E83" s="146"/>
      <c r="F83" s="146"/>
      <c r="G83" s="146"/>
      <c r="H83" s="147"/>
    </row>
    <row r="84" spans="1:8" s="18" customFormat="1" x14ac:dyDescent="0.25">
      <c r="A84" s="18" t="s">
        <v>70</v>
      </c>
      <c r="B84" s="22"/>
      <c r="C84" s="22"/>
    </row>
    <row r="85" spans="1:8" s="18" customFormat="1" ht="44.25" customHeight="1" x14ac:dyDescent="0.25">
      <c r="A85" s="148" t="s">
        <v>47</v>
      </c>
      <c r="B85" s="148"/>
      <c r="C85" s="148"/>
      <c r="D85" s="148"/>
      <c r="E85" s="148"/>
      <c r="F85" s="148"/>
      <c r="G85" s="148"/>
      <c r="H85" s="148"/>
    </row>
    <row r="86" spans="1:8" x14ac:dyDescent="0.25">
      <c r="A86" s="2" t="s">
        <v>48</v>
      </c>
      <c r="C86" s="2"/>
    </row>
    <row r="87" spans="1:8" s="18" customFormat="1" x14ac:dyDescent="0.25">
      <c r="A87" s="18" t="s">
        <v>9</v>
      </c>
      <c r="C87" s="22"/>
    </row>
    <row r="88" spans="1:8" x14ac:dyDescent="0.25">
      <c r="A88" t="s">
        <v>16</v>
      </c>
      <c r="C88" s="2"/>
    </row>
    <row r="89" spans="1:8" x14ac:dyDescent="0.25">
      <c r="A89" s="2" t="s">
        <v>74</v>
      </c>
      <c r="C89" s="2"/>
    </row>
    <row r="90" spans="1:8" x14ac:dyDescent="0.25">
      <c r="A90" s="2" t="s">
        <v>75</v>
      </c>
      <c r="C90" s="2"/>
    </row>
    <row r="91" spans="1:8" x14ac:dyDescent="0.25">
      <c r="A91" s="2" t="s">
        <v>17</v>
      </c>
      <c r="C91" s="2"/>
    </row>
    <row r="92" spans="1:8" x14ac:dyDescent="0.25">
      <c r="A92" s="2" t="s">
        <v>18</v>
      </c>
      <c r="C92" s="2"/>
    </row>
    <row r="93" spans="1:8" s="18" customFormat="1" ht="15" customHeight="1" x14ac:dyDescent="0.25">
      <c r="A93" s="2" t="s">
        <v>112</v>
      </c>
      <c r="B93"/>
      <c r="C93" s="2"/>
      <c r="D93"/>
      <c r="E93"/>
      <c r="F93"/>
      <c r="G93"/>
      <c r="H93"/>
    </row>
    <row r="94" spans="1:8" x14ac:dyDescent="0.25">
      <c r="A94" s="148" t="s">
        <v>113</v>
      </c>
      <c r="B94" s="148"/>
      <c r="C94" s="148"/>
      <c r="D94" s="148"/>
      <c r="E94" s="148"/>
      <c r="F94" s="148"/>
      <c r="G94" s="148"/>
      <c r="H94" s="148"/>
    </row>
    <row r="95" spans="1:8" s="18" customFormat="1" x14ac:dyDescent="0.25">
      <c r="A95" s="98" t="s">
        <v>114</v>
      </c>
      <c r="B95" s="98"/>
      <c r="C95" s="98"/>
      <c r="D95" s="98"/>
      <c r="E95" s="98"/>
      <c r="F95" s="98"/>
      <c r="G95" s="98"/>
      <c r="H95" s="98"/>
    </row>
    <row r="96" spans="1:8" ht="15" customHeight="1" x14ac:dyDescent="0.25">
      <c r="A96" s="96" t="s">
        <v>115</v>
      </c>
      <c r="B96" s="96"/>
      <c r="C96" s="96"/>
      <c r="D96" s="96"/>
      <c r="E96" s="96"/>
      <c r="F96" s="96"/>
      <c r="G96" s="96"/>
      <c r="H96" s="96"/>
    </row>
    <row r="97" spans="1:9" x14ac:dyDescent="0.25">
      <c r="A97" s="18" t="s">
        <v>30</v>
      </c>
      <c r="B97" s="18"/>
      <c r="C97" s="22"/>
      <c r="D97" s="18"/>
      <c r="E97" s="18"/>
      <c r="F97" s="18"/>
      <c r="G97" s="18"/>
      <c r="H97" s="49"/>
    </row>
    <row r="98" spans="1:9" ht="45" x14ac:dyDescent="0.25">
      <c r="A98" s="4" t="s">
        <v>19</v>
      </c>
      <c r="B98" s="4"/>
      <c r="C98" s="1"/>
      <c r="D98" s="4" t="s">
        <v>4</v>
      </c>
      <c r="E98" s="4" t="s">
        <v>12</v>
      </c>
      <c r="F98" s="4" t="s">
        <v>143</v>
      </c>
      <c r="G98" s="4" t="s">
        <v>13</v>
      </c>
      <c r="H98" s="4" t="s">
        <v>144</v>
      </c>
    </row>
    <row r="99" spans="1:9" ht="45" x14ac:dyDescent="0.25">
      <c r="A99" s="23" t="s">
        <v>3</v>
      </c>
      <c r="B99" s="23" t="s">
        <v>50</v>
      </c>
      <c r="C99" s="23"/>
      <c r="D99" s="10"/>
      <c r="E99" s="6">
        <v>0.3</v>
      </c>
      <c r="F99" s="7"/>
      <c r="G99" s="7">
        <v>0.5</v>
      </c>
      <c r="H99" s="7"/>
    </row>
    <row r="100" spans="1:9" x14ac:dyDescent="0.25">
      <c r="A100" s="12">
        <v>0</v>
      </c>
      <c r="B100" s="12">
        <v>0</v>
      </c>
      <c r="C100" s="5" t="s">
        <v>10</v>
      </c>
      <c r="D100" s="10">
        <f>A100*B100</f>
        <v>0</v>
      </c>
      <c r="E100" s="8">
        <f>D100*E99</f>
        <v>0</v>
      </c>
      <c r="F100" s="3"/>
      <c r="G100" s="9">
        <f>E100*G99</f>
        <v>0</v>
      </c>
      <c r="H100" s="34"/>
    </row>
    <row r="101" spans="1:9" x14ac:dyDescent="0.25">
      <c r="A101" s="12">
        <v>0</v>
      </c>
      <c r="B101" s="12">
        <v>0</v>
      </c>
      <c r="C101" s="5" t="s">
        <v>11</v>
      </c>
      <c r="D101" s="10">
        <f>A101*B101</f>
        <v>0</v>
      </c>
      <c r="E101" s="8">
        <f>E99*D101</f>
        <v>0</v>
      </c>
      <c r="F101" s="3"/>
      <c r="G101" s="9">
        <f>G99*E101</f>
        <v>0</v>
      </c>
      <c r="H101" s="34"/>
    </row>
    <row r="102" spans="1:9" s="13" customFormat="1" x14ac:dyDescent="0.25">
      <c r="A102" s="12"/>
      <c r="B102" s="12"/>
      <c r="C102" s="14" t="s">
        <v>20</v>
      </c>
      <c r="D102" s="15">
        <f>SUM(D100:D101)</f>
        <v>0</v>
      </c>
      <c r="E102" s="14">
        <f>SUM(E100:E101)</f>
        <v>0</v>
      </c>
      <c r="F102" s="15">
        <f>SUM(F100:F101)</f>
        <v>0</v>
      </c>
      <c r="G102" s="16">
        <f>SUM(G100:G101)</f>
        <v>0</v>
      </c>
      <c r="H102" s="35">
        <f>SUM(H100:H101)</f>
        <v>0</v>
      </c>
      <c r="I102"/>
    </row>
    <row r="103" spans="1:9" ht="45" x14ac:dyDescent="0.25">
      <c r="A103" s="23" t="s">
        <v>31</v>
      </c>
      <c r="B103" s="23" t="s">
        <v>92</v>
      </c>
      <c r="C103" s="23"/>
      <c r="D103" s="10"/>
      <c r="E103" s="6">
        <v>0.2</v>
      </c>
      <c r="F103" s="7"/>
      <c r="G103" s="7">
        <v>0.5</v>
      </c>
      <c r="H103" s="36"/>
    </row>
    <row r="104" spans="1:9" x14ac:dyDescent="0.25">
      <c r="A104" s="12">
        <v>0</v>
      </c>
      <c r="B104" s="12">
        <v>0</v>
      </c>
      <c r="C104" s="5" t="s">
        <v>10</v>
      </c>
      <c r="D104" s="10">
        <f>A104*B104</f>
        <v>0</v>
      </c>
      <c r="E104" s="8">
        <f>D104*E103</f>
        <v>0</v>
      </c>
      <c r="F104" s="3"/>
      <c r="G104" s="9">
        <f>G103*E104</f>
        <v>0</v>
      </c>
      <c r="H104" s="34"/>
    </row>
    <row r="105" spans="1:9" x14ac:dyDescent="0.25">
      <c r="A105" s="12">
        <v>0</v>
      </c>
      <c r="B105" s="12">
        <v>0</v>
      </c>
      <c r="C105" s="5" t="s">
        <v>11</v>
      </c>
      <c r="D105" s="10">
        <f>A105*B105</f>
        <v>0</v>
      </c>
      <c r="E105" s="8">
        <f>E103*D105</f>
        <v>0</v>
      </c>
      <c r="F105" s="3"/>
      <c r="G105" s="9">
        <f>E105*G103</f>
        <v>0</v>
      </c>
      <c r="H105" s="34"/>
    </row>
    <row r="106" spans="1:9" s="13" customFormat="1" x14ac:dyDescent="0.25">
      <c r="A106" s="12"/>
      <c r="B106" s="12"/>
      <c r="C106" s="14" t="s">
        <v>20</v>
      </c>
      <c r="D106" s="15">
        <f>SUM(D104:D105)</f>
        <v>0</v>
      </c>
      <c r="E106" s="14">
        <f>SUM(E104:E105)</f>
        <v>0</v>
      </c>
      <c r="F106" s="15">
        <f>SUM(F104:F105)</f>
        <v>0</v>
      </c>
      <c r="G106" s="16">
        <f>SUM(G104:G105)</f>
        <v>0</v>
      </c>
      <c r="H106" s="35">
        <f>SUM(H104:H105)</f>
        <v>0</v>
      </c>
      <c r="I106"/>
    </row>
    <row r="107" spans="1:9" ht="45" x14ac:dyDescent="0.25">
      <c r="A107" s="23" t="s">
        <v>31</v>
      </c>
      <c r="B107" s="23" t="s">
        <v>92</v>
      </c>
      <c r="C107" s="23"/>
      <c r="D107" s="10"/>
      <c r="E107" s="6">
        <v>0.2</v>
      </c>
      <c r="F107" s="7"/>
      <c r="G107" s="7">
        <v>0.5</v>
      </c>
      <c r="H107" s="36"/>
    </row>
    <row r="108" spans="1:9" x14ac:dyDescent="0.25">
      <c r="A108" s="12">
        <v>0</v>
      </c>
      <c r="B108" s="12">
        <v>0</v>
      </c>
      <c r="C108" s="5" t="s">
        <v>10</v>
      </c>
      <c r="D108" s="10">
        <f>A108*B108</f>
        <v>0</v>
      </c>
      <c r="E108" s="8">
        <f>D108*E107</f>
        <v>0</v>
      </c>
      <c r="F108" s="3"/>
      <c r="G108" s="9">
        <f>G107*E108</f>
        <v>0</v>
      </c>
      <c r="H108" s="34"/>
    </row>
    <row r="109" spans="1:9" x14ac:dyDescent="0.25">
      <c r="A109" s="12">
        <v>0</v>
      </c>
      <c r="B109" s="12">
        <v>0</v>
      </c>
      <c r="C109" s="5" t="s">
        <v>11</v>
      </c>
      <c r="D109" s="10">
        <f>A109*B109</f>
        <v>0</v>
      </c>
      <c r="E109" s="8">
        <f>E107*D109</f>
        <v>0</v>
      </c>
      <c r="F109" s="3"/>
      <c r="G109" s="9">
        <f>E109*G107</f>
        <v>0</v>
      </c>
      <c r="H109" s="34"/>
    </row>
    <row r="110" spans="1:9" s="13" customFormat="1" x14ac:dyDescent="0.25">
      <c r="A110" s="12"/>
      <c r="B110" s="12"/>
      <c r="C110" s="14" t="s">
        <v>20</v>
      </c>
      <c r="D110" s="15">
        <f>SUM(D108:D109)</f>
        <v>0</v>
      </c>
      <c r="E110" s="14">
        <f>SUM(E108:E109)</f>
        <v>0</v>
      </c>
      <c r="F110" s="15">
        <f>SUM(F108:F109)</f>
        <v>0</v>
      </c>
      <c r="G110" s="16">
        <f>SUM(G108:G109)</f>
        <v>0</v>
      </c>
      <c r="H110" s="35">
        <f>SUM(H108:H109)</f>
        <v>0</v>
      </c>
      <c r="I110"/>
    </row>
    <row r="111" spans="1:9" ht="45" x14ac:dyDescent="0.25">
      <c r="A111" s="23" t="s">
        <v>46</v>
      </c>
      <c r="B111" s="23" t="s">
        <v>50</v>
      </c>
      <c r="C111" s="23"/>
      <c r="D111" s="10"/>
      <c r="E111" s="6">
        <v>0.3</v>
      </c>
      <c r="F111" s="7"/>
      <c r="G111" s="7">
        <v>0.5</v>
      </c>
      <c r="H111" s="36"/>
    </row>
    <row r="112" spans="1:9" x14ac:dyDescent="0.25">
      <c r="A112" s="12">
        <v>0</v>
      </c>
      <c r="B112" s="12">
        <v>0</v>
      </c>
      <c r="C112" s="5" t="s">
        <v>10</v>
      </c>
      <c r="D112" s="10">
        <f>A112*B112</f>
        <v>0</v>
      </c>
      <c r="E112" s="8">
        <f>E111*D112</f>
        <v>0</v>
      </c>
      <c r="F112" s="3"/>
      <c r="G112" s="9">
        <f>G111*E112</f>
        <v>0</v>
      </c>
      <c r="H112" s="34"/>
    </row>
    <row r="113" spans="1:9" x14ac:dyDescent="0.25">
      <c r="A113" s="12">
        <v>0</v>
      </c>
      <c r="B113" s="12">
        <v>0</v>
      </c>
      <c r="C113" s="5" t="s">
        <v>11</v>
      </c>
      <c r="D113" s="10">
        <f>A113*B113</f>
        <v>0</v>
      </c>
      <c r="E113" s="8">
        <f>E111*D113</f>
        <v>0</v>
      </c>
      <c r="F113" s="3"/>
      <c r="G113" s="9">
        <f>G111*E113</f>
        <v>0</v>
      </c>
      <c r="H113" s="34"/>
    </row>
    <row r="114" spans="1:9" s="13" customFormat="1" x14ac:dyDescent="0.25">
      <c r="A114" s="12"/>
      <c r="B114" s="12"/>
      <c r="C114" s="14" t="s">
        <v>20</v>
      </c>
      <c r="D114" s="15">
        <f>SUM(D112:D113)</f>
        <v>0</v>
      </c>
      <c r="E114" s="14">
        <f>SUM(E112:E113)</f>
        <v>0</v>
      </c>
      <c r="F114" s="15">
        <f>SUM(F112:F113)</f>
        <v>0</v>
      </c>
      <c r="G114" s="16">
        <f>SUM(G112:G113)</f>
        <v>0</v>
      </c>
      <c r="H114" s="35">
        <f>SUM(H112:H113)</f>
        <v>0</v>
      </c>
      <c r="I114"/>
    </row>
    <row r="115" spans="1:9" ht="45" x14ac:dyDescent="0.25">
      <c r="A115" s="23" t="s">
        <v>5</v>
      </c>
      <c r="B115" s="23" t="s">
        <v>50</v>
      </c>
      <c r="C115" s="23"/>
      <c r="D115" s="10"/>
      <c r="E115" s="6">
        <v>0.1</v>
      </c>
      <c r="F115" s="7"/>
      <c r="G115" s="7">
        <v>0.5</v>
      </c>
      <c r="H115" s="36"/>
    </row>
    <row r="116" spans="1:9" x14ac:dyDescent="0.25">
      <c r="A116" s="12">
        <v>0</v>
      </c>
      <c r="B116" s="12">
        <v>25</v>
      </c>
      <c r="C116" s="5" t="s">
        <v>10</v>
      </c>
      <c r="D116" s="10">
        <f>A116*B116</f>
        <v>0</v>
      </c>
      <c r="E116" s="8">
        <f>E115*D116</f>
        <v>0</v>
      </c>
      <c r="F116" s="3"/>
      <c r="G116" s="9">
        <f>G115*E116</f>
        <v>0</v>
      </c>
      <c r="H116" s="34"/>
    </row>
    <row r="117" spans="1:9" x14ac:dyDescent="0.25">
      <c r="A117" s="12">
        <v>0</v>
      </c>
      <c r="B117" s="12">
        <v>25</v>
      </c>
      <c r="C117" s="5" t="s">
        <v>11</v>
      </c>
      <c r="D117" s="10">
        <f>A117*B117</f>
        <v>0</v>
      </c>
      <c r="E117" s="8">
        <f>E115*D117</f>
        <v>0</v>
      </c>
      <c r="F117" s="3"/>
      <c r="G117" s="9">
        <f>G115*E117</f>
        <v>0</v>
      </c>
      <c r="H117" s="34"/>
    </row>
    <row r="118" spans="1:9" s="13" customFormat="1" x14ac:dyDescent="0.25">
      <c r="A118" s="12"/>
      <c r="B118" s="12"/>
      <c r="C118" s="14" t="s">
        <v>20</v>
      </c>
      <c r="D118" s="15">
        <f>SUM(D116:D117)</f>
        <v>0</v>
      </c>
      <c r="E118" s="14">
        <f>SUM(E116:E117)</f>
        <v>0</v>
      </c>
      <c r="F118" s="15">
        <f>SUM(F116:F117)</f>
        <v>0</v>
      </c>
      <c r="G118" s="16">
        <f>SUM(G116:G117)</f>
        <v>0</v>
      </c>
      <c r="H118" s="35">
        <f>SUM(H116:H117)</f>
        <v>0</v>
      </c>
      <c r="I118"/>
    </row>
  </sheetData>
  <mergeCells count="58">
    <mergeCell ref="A75:F75"/>
    <mergeCell ref="A70:E70"/>
    <mergeCell ref="A71:E71"/>
    <mergeCell ref="A72:E72"/>
    <mergeCell ref="A73:E73"/>
    <mergeCell ref="A74:E74"/>
    <mergeCell ref="A65:E65"/>
    <mergeCell ref="A66:E66"/>
    <mergeCell ref="A67:E67"/>
    <mergeCell ref="A68:E68"/>
    <mergeCell ref="A69:E69"/>
    <mergeCell ref="A60:E60"/>
    <mergeCell ref="A61:E61"/>
    <mergeCell ref="A62:E62"/>
    <mergeCell ref="A63:E63"/>
    <mergeCell ref="A64:E64"/>
    <mergeCell ref="A50:H50"/>
    <mergeCell ref="A51:H51"/>
    <mergeCell ref="G55:H55"/>
    <mergeCell ref="A57:H57"/>
    <mergeCell ref="A58:H58"/>
    <mergeCell ref="A94:H94"/>
    <mergeCell ref="A95:H95"/>
    <mergeCell ref="A96:H96"/>
    <mergeCell ref="B77:D77"/>
    <mergeCell ref="A30:H30"/>
    <mergeCell ref="A39:H39"/>
    <mergeCell ref="A40:H40"/>
    <mergeCell ref="A41:D41"/>
    <mergeCell ref="A42:D42"/>
    <mergeCell ref="A43:D43"/>
    <mergeCell ref="A44:D44"/>
    <mergeCell ref="A45:D45"/>
    <mergeCell ref="A46:D46"/>
    <mergeCell ref="A49:H49"/>
    <mergeCell ref="A83:H83"/>
    <mergeCell ref="A85:H85"/>
    <mergeCell ref="B8:G8"/>
    <mergeCell ref="B6:G6"/>
    <mergeCell ref="B7:G7"/>
    <mergeCell ref="B9:G9"/>
    <mergeCell ref="A29:H29"/>
    <mergeCell ref="A78:H78"/>
    <mergeCell ref="A79:H79"/>
    <mergeCell ref="C81:H81"/>
    <mergeCell ref="C80:H80"/>
    <mergeCell ref="A4:H4"/>
    <mergeCell ref="A37:H37"/>
    <mergeCell ref="A14:F14"/>
    <mergeCell ref="A15:F15"/>
    <mergeCell ref="A17:F17"/>
    <mergeCell ref="B10:G10"/>
    <mergeCell ref="A21:H21"/>
    <mergeCell ref="A22:H22"/>
    <mergeCell ref="A28:H28"/>
    <mergeCell ref="A5:H5"/>
    <mergeCell ref="A16:G16"/>
    <mergeCell ref="B11:G11"/>
  </mergeCells>
  <pageMargins left="0.7" right="0.7" top="0.75" bottom="0.75" header="0.3" footer="0.3"/>
  <pageSetup scale="79" fitToHeight="6" orientation="portrait" r:id="rId1"/>
  <headerFooter>
    <oddFooter>&amp;LNT-2 and NT-3&amp;C&amp;P of &amp;N&amp;RRevised 04.06.23</oddFooter>
  </headerFooter>
  <rowBreaks count="2" manualBreakCount="2">
    <brk id="56" max="7" man="1"/>
    <brk id="8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4B869-3A41-42ED-8CF9-AFEA7462AE02}">
  <dimension ref="A1:L115"/>
  <sheetViews>
    <sheetView tabSelected="1" topLeftCell="A37" zoomScaleNormal="100" zoomScaleSheetLayoutView="100" zoomScalePageLayoutView="75" workbookViewId="0">
      <selection activeCell="A44" sqref="A44"/>
    </sheetView>
  </sheetViews>
  <sheetFormatPr defaultRowHeight="15" x14ac:dyDescent="0.25"/>
  <cols>
    <col min="1" max="1" width="19.140625" customWidth="1"/>
    <col min="2" max="8" width="12.7109375" customWidth="1"/>
  </cols>
  <sheetData>
    <row r="1" spans="1:8" ht="18" x14ac:dyDescent="0.25">
      <c r="A1" s="47" t="s">
        <v>96</v>
      </c>
      <c r="H1" s="11" t="s">
        <v>94</v>
      </c>
    </row>
    <row r="2" spans="1:8" ht="18" x14ac:dyDescent="0.25">
      <c r="A2" s="47" t="s">
        <v>152</v>
      </c>
      <c r="G2" s="11"/>
      <c r="H2" s="11" t="s">
        <v>116</v>
      </c>
    </row>
    <row r="3" spans="1:8" ht="15.75" x14ac:dyDescent="0.25">
      <c r="G3" s="11"/>
      <c r="H3" s="58" t="s">
        <v>14</v>
      </c>
    </row>
    <row r="4" spans="1:8" ht="15.75" customHeight="1" x14ac:dyDescent="0.25">
      <c r="A4" s="102"/>
      <c r="B4" s="102"/>
      <c r="C4" s="102"/>
      <c r="D4" s="102"/>
      <c r="E4" s="102"/>
      <c r="F4" s="102"/>
      <c r="G4" s="102"/>
      <c r="H4" s="102"/>
    </row>
    <row r="5" spans="1:8" ht="15.75" x14ac:dyDescent="0.25">
      <c r="A5" s="103" t="s">
        <v>80</v>
      </c>
      <c r="B5" s="104"/>
      <c r="C5" s="104"/>
      <c r="D5" s="104"/>
      <c r="E5" s="104"/>
      <c r="F5" s="104"/>
      <c r="G5" s="104"/>
      <c r="H5" s="105"/>
    </row>
    <row r="6" spans="1:8" x14ac:dyDescent="0.25">
      <c r="A6" s="48" t="s">
        <v>0</v>
      </c>
      <c r="B6" s="106"/>
      <c r="C6" s="106"/>
      <c r="D6" s="106"/>
      <c r="E6" s="106"/>
      <c r="F6" s="106"/>
      <c r="G6" s="106"/>
    </row>
    <row r="7" spans="1:8" x14ac:dyDescent="0.25">
      <c r="A7" s="7" t="s">
        <v>2</v>
      </c>
      <c r="B7" s="107"/>
      <c r="C7" s="107"/>
      <c r="D7" s="107"/>
      <c r="E7" s="107"/>
      <c r="F7" s="107"/>
      <c r="G7" s="107"/>
    </row>
    <row r="8" spans="1:8" x14ac:dyDescent="0.25">
      <c r="A8" s="7" t="s">
        <v>1</v>
      </c>
      <c r="B8" s="107"/>
      <c r="C8" s="107"/>
      <c r="D8" s="107"/>
      <c r="E8" s="107"/>
      <c r="F8" s="107"/>
      <c r="G8" s="107"/>
    </row>
    <row r="9" spans="1:8" x14ac:dyDescent="0.25">
      <c r="A9" s="7" t="s">
        <v>24</v>
      </c>
      <c r="B9" s="107"/>
      <c r="C9" s="107"/>
      <c r="D9" s="107"/>
      <c r="E9" s="107"/>
      <c r="F9" s="107"/>
      <c r="G9" s="107"/>
    </row>
    <row r="10" spans="1:8" x14ac:dyDescent="0.25">
      <c r="A10" s="7" t="s">
        <v>155</v>
      </c>
      <c r="B10" s="107"/>
      <c r="C10" s="107"/>
      <c r="D10" s="107"/>
      <c r="E10" s="107"/>
      <c r="F10" s="107"/>
      <c r="G10" s="107"/>
    </row>
    <row r="11" spans="1:8" x14ac:dyDescent="0.25">
      <c r="A11" s="7" t="s">
        <v>156</v>
      </c>
      <c r="B11" s="107"/>
      <c r="C11" s="107"/>
      <c r="D11" s="107"/>
      <c r="E11" s="107"/>
      <c r="F11" s="107"/>
      <c r="G11" s="107"/>
    </row>
    <row r="12" spans="1:8" ht="15.75" x14ac:dyDescent="0.25">
      <c r="A12" s="17"/>
      <c r="C12" s="2"/>
      <c r="H12" s="19"/>
    </row>
    <row r="13" spans="1:8" ht="15.75" x14ac:dyDescent="0.25">
      <c r="A13" s="17"/>
      <c r="C13" s="2"/>
      <c r="G13" s="19"/>
      <c r="H13" s="19" t="s">
        <v>68</v>
      </c>
    </row>
    <row r="14" spans="1:8" x14ac:dyDescent="0.25">
      <c r="A14" s="108" t="s">
        <v>25</v>
      </c>
      <c r="B14" s="109"/>
      <c r="C14" s="109"/>
      <c r="D14" s="109"/>
      <c r="E14" s="109"/>
      <c r="F14" s="110"/>
      <c r="G14" s="33"/>
    </row>
    <row r="15" spans="1:8" ht="29.25" customHeight="1" x14ac:dyDescent="0.25">
      <c r="A15" s="99" t="s">
        <v>26</v>
      </c>
      <c r="B15" s="100"/>
      <c r="C15" s="100"/>
      <c r="D15" s="100"/>
      <c r="E15" s="100"/>
      <c r="F15" s="101"/>
      <c r="G15" s="33"/>
    </row>
    <row r="16" spans="1:8" x14ac:dyDescent="0.25">
      <c r="A16" s="111" t="s">
        <v>27</v>
      </c>
      <c r="B16" s="112"/>
      <c r="C16" s="112"/>
      <c r="D16" s="112"/>
      <c r="E16" s="112"/>
      <c r="F16" s="112"/>
      <c r="G16" s="113"/>
    </row>
    <row r="17" spans="1:8" ht="48" customHeight="1" x14ac:dyDescent="0.25">
      <c r="A17" s="99" t="s">
        <v>63</v>
      </c>
      <c r="B17" s="100"/>
      <c r="C17" s="100"/>
      <c r="D17" s="100"/>
      <c r="E17" s="100"/>
      <c r="F17" s="101"/>
      <c r="G17" s="33"/>
    </row>
    <row r="18" spans="1:8" ht="15.75" x14ac:dyDescent="0.25">
      <c r="A18" s="17"/>
      <c r="C18" s="2"/>
      <c r="G18" s="19"/>
      <c r="H18" s="19" t="s">
        <v>91</v>
      </c>
    </row>
    <row r="19" spans="1:8" ht="15.75" x14ac:dyDescent="0.25">
      <c r="A19" s="17"/>
      <c r="C19" s="2"/>
      <c r="G19" s="19"/>
    </row>
    <row r="20" spans="1:8" ht="15.75" x14ac:dyDescent="0.25">
      <c r="A20" s="17" t="s">
        <v>118</v>
      </c>
      <c r="C20" s="2"/>
      <c r="H20" s="19"/>
    </row>
    <row r="21" spans="1:8" ht="15" customHeight="1" x14ac:dyDescent="0.25">
      <c r="A21" s="117" t="s">
        <v>67</v>
      </c>
      <c r="B21" s="118"/>
      <c r="C21" s="118"/>
      <c r="D21" s="118"/>
      <c r="E21" s="118"/>
      <c r="F21" s="118"/>
      <c r="G21" s="118"/>
      <c r="H21" s="119"/>
    </row>
    <row r="22" spans="1:8" ht="15" customHeight="1" x14ac:dyDescent="0.25">
      <c r="A22" s="120" t="s">
        <v>117</v>
      </c>
      <c r="B22" s="121"/>
      <c r="C22" s="121"/>
      <c r="D22" s="121"/>
      <c r="E22" s="121"/>
      <c r="F22" s="121"/>
      <c r="G22" s="121"/>
      <c r="H22" s="122"/>
    </row>
    <row r="23" spans="1:8" ht="60" x14ac:dyDescent="0.25">
      <c r="A23" s="31"/>
      <c r="B23" s="32" t="s">
        <v>53</v>
      </c>
      <c r="C23" s="32" t="s">
        <v>51</v>
      </c>
      <c r="D23" s="32" t="s">
        <v>52</v>
      </c>
      <c r="E23" s="32" t="s">
        <v>141</v>
      </c>
      <c r="F23" s="32" t="s">
        <v>142</v>
      </c>
    </row>
    <row r="24" spans="1:8" x14ac:dyDescent="0.25">
      <c r="A24" s="3" t="s">
        <v>7</v>
      </c>
      <c r="B24" s="28">
        <f>G14</f>
        <v>0</v>
      </c>
      <c r="C24" s="6">
        <v>0.6</v>
      </c>
      <c r="D24" s="28">
        <f>B24*C24</f>
        <v>0</v>
      </c>
      <c r="E24" s="38"/>
      <c r="F24" s="7" t="e">
        <f>+E24/B24</f>
        <v>#DIV/0!</v>
      </c>
    </row>
    <row r="26" spans="1:8" ht="15" customHeight="1" x14ac:dyDescent="0.25">
      <c r="A26" s="117" t="s">
        <v>21</v>
      </c>
      <c r="B26" s="118"/>
      <c r="C26" s="118"/>
      <c r="D26" s="118"/>
      <c r="E26" s="118"/>
      <c r="F26" s="118"/>
      <c r="G26" s="118"/>
      <c r="H26" s="119"/>
    </row>
    <row r="27" spans="1:8" ht="76.5" customHeight="1" x14ac:dyDescent="0.25">
      <c r="A27" s="123" t="s">
        <v>157</v>
      </c>
      <c r="B27" s="124"/>
      <c r="C27" s="124"/>
      <c r="D27" s="124"/>
      <c r="E27" s="124"/>
      <c r="F27" s="124"/>
      <c r="G27" s="124"/>
      <c r="H27" s="125"/>
    </row>
    <row r="28" spans="1:8" ht="47.25" customHeight="1" x14ac:dyDescent="0.25">
      <c r="A28" s="120" t="s">
        <v>82</v>
      </c>
      <c r="B28" s="121"/>
      <c r="C28" s="121"/>
      <c r="D28" s="121"/>
      <c r="E28" s="121"/>
      <c r="F28" s="121"/>
      <c r="G28" s="121"/>
      <c r="H28" s="122"/>
    </row>
    <row r="29" spans="1:8" ht="60" x14ac:dyDescent="0.25">
      <c r="A29" s="31"/>
      <c r="B29" s="32" t="s">
        <v>53</v>
      </c>
      <c r="C29" s="32" t="s">
        <v>8</v>
      </c>
      <c r="D29" s="32" t="s">
        <v>62</v>
      </c>
      <c r="E29" s="32" t="s">
        <v>127</v>
      </c>
      <c r="F29" s="32" t="s">
        <v>128</v>
      </c>
    </row>
    <row r="30" spans="1:8" x14ac:dyDescent="0.25">
      <c r="A30" s="34" t="s">
        <v>7</v>
      </c>
      <c r="B30" s="20">
        <f>G14</f>
        <v>0</v>
      </c>
      <c r="C30" s="6">
        <v>0.75</v>
      </c>
      <c r="D30" s="20">
        <f>B30*C30</f>
        <v>0</v>
      </c>
      <c r="E30" s="46"/>
      <c r="F30" s="7" t="e">
        <f>+E30/B30</f>
        <v>#DIV/0!</v>
      </c>
    </row>
    <row r="31" spans="1:8" ht="30" x14ac:dyDescent="0.25">
      <c r="A31" s="34" t="s">
        <v>15</v>
      </c>
      <c r="B31" s="64"/>
      <c r="C31" s="6">
        <v>0.45</v>
      </c>
      <c r="D31" s="20">
        <f>B31*C31</f>
        <v>0</v>
      </c>
      <c r="E31" s="46"/>
      <c r="F31" s="7" t="e">
        <f>+E31/B31</f>
        <v>#DIV/0!</v>
      </c>
    </row>
    <row r="32" spans="1:8" x14ac:dyDescent="0.25">
      <c r="A32" s="21" t="s">
        <v>27</v>
      </c>
      <c r="B32" s="64"/>
      <c r="C32" s="8"/>
      <c r="D32" s="20"/>
      <c r="E32" s="28"/>
      <c r="F32" s="7"/>
    </row>
    <row r="33" spans="1:8" ht="60" x14ac:dyDescent="0.25">
      <c r="A33" s="34" t="s">
        <v>61</v>
      </c>
      <c r="B33" s="64"/>
      <c r="C33" s="6">
        <v>0.25</v>
      </c>
      <c r="D33" s="20">
        <f>B33*C33</f>
        <v>0</v>
      </c>
      <c r="E33" s="46"/>
      <c r="F33" s="7" t="e">
        <f>+E33/B33</f>
        <v>#DIV/0!</v>
      </c>
    </row>
    <row r="34" spans="1:8" x14ac:dyDescent="0.25">
      <c r="A34" s="102" t="s">
        <v>99</v>
      </c>
      <c r="B34" s="102"/>
      <c r="C34" s="102"/>
      <c r="D34" s="102"/>
      <c r="E34" s="102"/>
      <c r="F34" s="102"/>
      <c r="G34" s="102"/>
      <c r="H34" s="102"/>
    </row>
    <row r="35" spans="1:8" x14ac:dyDescent="0.25">
      <c r="A35" s="65"/>
      <c r="B35" s="66"/>
      <c r="C35" s="67"/>
      <c r="D35" s="66"/>
      <c r="E35" s="68"/>
      <c r="F35" s="43"/>
    </row>
    <row r="36" spans="1:8" ht="15" customHeight="1" x14ac:dyDescent="0.25">
      <c r="A36" s="117" t="s">
        <v>64</v>
      </c>
      <c r="B36" s="118"/>
      <c r="C36" s="118"/>
      <c r="D36" s="118"/>
      <c r="E36" s="118"/>
      <c r="F36" s="118"/>
      <c r="G36" s="118"/>
      <c r="H36" s="119"/>
    </row>
    <row r="37" spans="1:8" ht="45" customHeight="1" x14ac:dyDescent="0.25">
      <c r="A37" s="129" t="s">
        <v>135</v>
      </c>
      <c r="B37" s="130"/>
      <c r="C37" s="130"/>
      <c r="D37" s="130"/>
      <c r="E37" s="130"/>
      <c r="F37" s="130"/>
      <c r="G37" s="130"/>
      <c r="H37" s="131"/>
    </row>
    <row r="38" spans="1:8" ht="29.1" customHeight="1" x14ac:dyDescent="0.25">
      <c r="A38" s="126" t="s">
        <v>136</v>
      </c>
      <c r="B38" s="127"/>
      <c r="C38" s="127"/>
      <c r="D38" s="128"/>
      <c r="E38" s="74"/>
      <c r="F38" s="72"/>
      <c r="G38" s="43"/>
      <c r="H38" s="43"/>
    </row>
    <row r="39" spans="1:8" ht="29.1" customHeight="1" x14ac:dyDescent="0.25">
      <c r="A39" s="114" t="s">
        <v>137</v>
      </c>
      <c r="B39" s="115"/>
      <c r="C39" s="115"/>
      <c r="D39" s="116"/>
      <c r="E39" s="70"/>
      <c r="F39" s="72"/>
      <c r="G39" s="43"/>
      <c r="H39" s="43"/>
    </row>
    <row r="40" spans="1:8" ht="29.1" customHeight="1" x14ac:dyDescent="0.25">
      <c r="A40" s="114" t="s">
        <v>41</v>
      </c>
      <c r="B40" s="115"/>
      <c r="C40" s="115"/>
      <c r="D40" s="116"/>
      <c r="E40" s="70"/>
      <c r="F40" s="72"/>
      <c r="G40" s="43"/>
      <c r="H40" s="43"/>
    </row>
    <row r="41" spans="1:8" ht="29.1" customHeight="1" x14ac:dyDescent="0.25">
      <c r="A41" s="114" t="s">
        <v>138</v>
      </c>
      <c r="B41" s="115"/>
      <c r="C41" s="115"/>
      <c r="D41" s="116"/>
      <c r="E41" s="70"/>
      <c r="F41" s="72"/>
      <c r="G41" s="43"/>
      <c r="H41" s="43"/>
    </row>
    <row r="42" spans="1:8" ht="29.1" customHeight="1" x14ac:dyDescent="0.25">
      <c r="A42" s="114" t="s">
        <v>139</v>
      </c>
      <c r="B42" s="115"/>
      <c r="C42" s="115"/>
      <c r="D42" s="116"/>
      <c r="E42" s="70"/>
      <c r="F42" s="72"/>
      <c r="G42" s="43"/>
      <c r="H42" s="43"/>
    </row>
    <row r="43" spans="1:8" ht="29.1" customHeight="1" x14ac:dyDescent="0.25">
      <c r="A43" s="114" t="s">
        <v>158</v>
      </c>
      <c r="B43" s="115"/>
      <c r="C43" s="115"/>
      <c r="D43" s="116"/>
      <c r="E43" s="70"/>
      <c r="F43" s="72"/>
      <c r="G43" s="43"/>
      <c r="H43" s="43"/>
    </row>
    <row r="44" spans="1:8" ht="30" x14ac:dyDescent="0.25">
      <c r="A44" s="25"/>
      <c r="B44" s="25"/>
      <c r="C44" s="26"/>
      <c r="D44" s="4" t="s">
        <v>129</v>
      </c>
      <c r="E44" s="42">
        <f>SUM(E38:E43)</f>
        <v>0</v>
      </c>
      <c r="F44" s="73"/>
      <c r="G44" s="71"/>
      <c r="H44" s="44"/>
    </row>
    <row r="45" spans="1:8" x14ac:dyDescent="0.25">
      <c r="A45" s="69"/>
      <c r="B45" s="66"/>
      <c r="C45" s="67"/>
      <c r="D45" s="66"/>
      <c r="E45" s="68"/>
      <c r="F45" s="43"/>
    </row>
    <row r="46" spans="1:8" ht="15" customHeight="1" x14ac:dyDescent="0.25">
      <c r="A46" s="117" t="s">
        <v>65</v>
      </c>
      <c r="B46" s="118"/>
      <c r="C46" s="118"/>
      <c r="D46" s="118"/>
      <c r="E46" s="118"/>
      <c r="F46" s="118"/>
      <c r="G46" s="118"/>
      <c r="H46" s="119"/>
    </row>
    <row r="47" spans="1:8" ht="60.75" customHeight="1" x14ac:dyDescent="0.25">
      <c r="A47" s="120" t="s">
        <v>76</v>
      </c>
      <c r="B47" s="121"/>
      <c r="C47" s="121"/>
      <c r="D47" s="121"/>
      <c r="E47" s="121"/>
      <c r="F47" s="121"/>
      <c r="G47" s="121"/>
      <c r="H47" s="122"/>
    </row>
    <row r="48" spans="1:8" ht="45.75" customHeight="1" x14ac:dyDescent="0.25">
      <c r="A48" s="120" t="s">
        <v>77</v>
      </c>
      <c r="B48" s="121"/>
      <c r="C48" s="121"/>
      <c r="D48" s="121"/>
      <c r="E48" s="121"/>
      <c r="F48" s="121"/>
      <c r="G48" s="121"/>
      <c r="H48" s="122"/>
    </row>
    <row r="49" spans="1:12" ht="30" customHeight="1" x14ac:dyDescent="0.25">
      <c r="A49" s="31"/>
      <c r="B49" s="32" t="s">
        <v>49</v>
      </c>
      <c r="C49" s="32" t="s">
        <v>126</v>
      </c>
      <c r="D49" s="32"/>
      <c r="E49" s="32" t="s">
        <v>129</v>
      </c>
      <c r="F49" s="41" t="s">
        <v>130</v>
      </c>
      <c r="G49" s="45"/>
      <c r="H49" s="43"/>
    </row>
    <row r="50" spans="1:12" ht="30" x14ac:dyDescent="0.25">
      <c r="A50" s="3" t="s">
        <v>124</v>
      </c>
      <c r="B50" s="24">
        <v>0.5</v>
      </c>
      <c r="C50" s="86">
        <f>B50*G11</f>
        <v>0</v>
      </c>
      <c r="D50" s="7"/>
      <c r="E50" s="28">
        <f>E44</f>
        <v>0</v>
      </c>
      <c r="F50" s="75" t="e">
        <f>E50/G14</f>
        <v>#DIV/0!</v>
      </c>
      <c r="G50" s="45"/>
      <c r="H50" s="43"/>
    </row>
    <row r="51" spans="1:12" ht="30" x14ac:dyDescent="0.25">
      <c r="A51" s="3" t="s">
        <v>125</v>
      </c>
      <c r="B51" s="24">
        <v>0.7</v>
      </c>
      <c r="C51" s="86">
        <f>B51*G11</f>
        <v>0</v>
      </c>
      <c r="D51" s="7"/>
      <c r="E51" s="28">
        <f>E44</f>
        <v>0</v>
      </c>
      <c r="F51" s="75" t="e">
        <f>E51/G14</f>
        <v>#DIV/0!</v>
      </c>
      <c r="G51" s="45"/>
      <c r="H51" s="43"/>
    </row>
    <row r="52" spans="1:12" ht="30" customHeight="1" x14ac:dyDescent="0.25">
      <c r="A52" s="4" t="s">
        <v>131</v>
      </c>
      <c r="B52" s="25"/>
      <c r="C52" s="26"/>
      <c r="D52" s="27"/>
      <c r="E52" s="29"/>
      <c r="F52" s="76" t="e">
        <f>-0.5+F51</f>
        <v>#DIV/0!</v>
      </c>
      <c r="G52" s="135" t="s">
        <v>134</v>
      </c>
      <c r="H52" s="136"/>
    </row>
    <row r="53" spans="1:12" x14ac:dyDescent="0.25">
      <c r="G53" s="56"/>
    </row>
    <row r="54" spans="1:12" ht="15" customHeight="1" x14ac:dyDescent="0.25">
      <c r="A54" s="117" t="s">
        <v>65</v>
      </c>
      <c r="B54" s="118"/>
      <c r="C54" s="118"/>
      <c r="D54" s="118"/>
      <c r="E54" s="118"/>
      <c r="F54" s="118"/>
      <c r="G54" s="134"/>
      <c r="H54" s="119"/>
    </row>
    <row r="55" spans="1:12" ht="47.25" customHeight="1" x14ac:dyDescent="0.25">
      <c r="A55" s="120" t="s">
        <v>69</v>
      </c>
      <c r="B55" s="121"/>
      <c r="C55" s="121"/>
      <c r="D55" s="121"/>
      <c r="E55" s="121"/>
      <c r="F55" s="121"/>
      <c r="G55" s="121"/>
      <c r="H55" s="122"/>
    </row>
    <row r="56" spans="1:12" ht="45" x14ac:dyDescent="0.25">
      <c r="A56" s="85" t="s">
        <v>71</v>
      </c>
      <c r="B56" s="40"/>
      <c r="C56" s="40"/>
      <c r="D56" s="40"/>
      <c r="E56" s="40"/>
      <c r="F56" s="51" t="s">
        <v>88</v>
      </c>
      <c r="G56" s="51" t="s">
        <v>72</v>
      </c>
      <c r="H56" s="51" t="s">
        <v>93</v>
      </c>
    </row>
    <row r="57" spans="1:12" ht="45" customHeight="1" x14ac:dyDescent="0.25">
      <c r="A57" s="132" t="s">
        <v>32</v>
      </c>
      <c r="B57" s="133"/>
      <c r="C57" s="133"/>
      <c r="D57" s="133"/>
      <c r="E57" s="133"/>
      <c r="F57" s="52">
        <v>0.08</v>
      </c>
      <c r="G57" s="53"/>
      <c r="H57" s="53"/>
      <c r="L57" t="s">
        <v>60</v>
      </c>
    </row>
    <row r="58" spans="1:12" ht="89.25" customHeight="1" x14ac:dyDescent="0.25">
      <c r="A58" s="132" t="s">
        <v>33</v>
      </c>
      <c r="B58" s="133"/>
      <c r="C58" s="133"/>
      <c r="D58" s="133"/>
      <c r="E58" s="133"/>
      <c r="F58" s="52">
        <v>0.1</v>
      </c>
      <c r="G58" s="53"/>
      <c r="H58" s="53"/>
    </row>
    <row r="59" spans="1:12" ht="30.75" customHeight="1" x14ac:dyDescent="0.25">
      <c r="A59" s="132" t="s">
        <v>34</v>
      </c>
      <c r="B59" s="133"/>
      <c r="C59" s="133"/>
      <c r="D59" s="133"/>
      <c r="E59" s="133"/>
      <c r="F59" s="52" t="s">
        <v>89</v>
      </c>
      <c r="G59" s="53"/>
      <c r="H59" s="53"/>
    </row>
    <row r="60" spans="1:12" ht="30.75" customHeight="1" x14ac:dyDescent="0.25">
      <c r="A60" s="132" t="s">
        <v>35</v>
      </c>
      <c r="B60" s="133"/>
      <c r="C60" s="133"/>
      <c r="D60" s="133"/>
      <c r="E60" s="133"/>
      <c r="F60" s="52">
        <v>0.05</v>
      </c>
      <c r="G60" s="53"/>
      <c r="H60" s="53"/>
    </row>
    <row r="61" spans="1:12" ht="45" customHeight="1" x14ac:dyDescent="0.25">
      <c r="A61" s="132" t="s">
        <v>36</v>
      </c>
      <c r="B61" s="133"/>
      <c r="C61" s="133"/>
      <c r="D61" s="133"/>
      <c r="E61" s="133"/>
      <c r="F61" s="52">
        <v>0.06</v>
      </c>
      <c r="G61" s="53"/>
      <c r="H61" s="53"/>
    </row>
    <row r="62" spans="1:12" ht="76.5" customHeight="1" x14ac:dyDescent="0.25">
      <c r="A62" s="132" t="s">
        <v>37</v>
      </c>
      <c r="B62" s="133"/>
      <c r="C62" s="133"/>
      <c r="D62" s="133"/>
      <c r="E62" s="133"/>
      <c r="F62" s="52">
        <v>0.04</v>
      </c>
      <c r="G62" s="53"/>
      <c r="H62" s="53"/>
    </row>
    <row r="63" spans="1:12" ht="60.75" customHeight="1" x14ac:dyDescent="0.25">
      <c r="A63" s="132" t="s">
        <v>38</v>
      </c>
      <c r="B63" s="133"/>
      <c r="C63" s="133"/>
      <c r="D63" s="133"/>
      <c r="E63" s="133"/>
      <c r="F63" s="52">
        <v>0.04</v>
      </c>
      <c r="G63" s="53"/>
      <c r="H63" s="53"/>
    </row>
    <row r="64" spans="1:12" ht="45" customHeight="1" x14ac:dyDescent="0.25">
      <c r="A64" s="132" t="s">
        <v>39</v>
      </c>
      <c r="B64" s="133"/>
      <c r="C64" s="133"/>
      <c r="D64" s="133"/>
      <c r="E64" s="133"/>
      <c r="F64" s="52">
        <v>0.1</v>
      </c>
      <c r="G64" s="53"/>
      <c r="H64" s="53"/>
    </row>
    <row r="65" spans="1:8" ht="30.75" customHeight="1" x14ac:dyDescent="0.25">
      <c r="A65" s="132" t="s">
        <v>40</v>
      </c>
      <c r="B65" s="133"/>
      <c r="C65" s="133"/>
      <c r="D65" s="133"/>
      <c r="E65" s="133"/>
      <c r="F65" s="52">
        <v>0.03</v>
      </c>
      <c r="G65" s="53"/>
      <c r="H65" s="53"/>
    </row>
    <row r="66" spans="1:8" ht="18" customHeight="1" x14ac:dyDescent="0.25">
      <c r="A66" s="132" t="s">
        <v>42</v>
      </c>
      <c r="B66" s="133"/>
      <c r="C66" s="133"/>
      <c r="D66" s="133"/>
      <c r="E66" s="133"/>
      <c r="F66" s="52">
        <v>0.15</v>
      </c>
      <c r="G66" s="53"/>
      <c r="H66" s="53"/>
    </row>
    <row r="67" spans="1:8" ht="18" customHeight="1" x14ac:dyDescent="0.25">
      <c r="A67" s="132" t="s">
        <v>44</v>
      </c>
      <c r="B67" s="133"/>
      <c r="C67" s="133"/>
      <c r="D67" s="133"/>
      <c r="E67" s="133"/>
      <c r="F67" s="52">
        <v>0.2</v>
      </c>
      <c r="G67" s="53"/>
      <c r="H67" s="53"/>
    </row>
    <row r="68" spans="1:8" ht="30.75" customHeight="1" x14ac:dyDescent="0.25">
      <c r="A68" s="132" t="s">
        <v>43</v>
      </c>
      <c r="B68" s="133"/>
      <c r="C68" s="133"/>
      <c r="D68" s="133"/>
      <c r="E68" s="133"/>
      <c r="F68" s="52">
        <v>0.1</v>
      </c>
      <c r="G68" s="53"/>
      <c r="H68" s="53"/>
    </row>
    <row r="69" spans="1:8" ht="45" customHeight="1" x14ac:dyDescent="0.25">
      <c r="A69" s="132" t="s">
        <v>151</v>
      </c>
      <c r="B69" s="133"/>
      <c r="C69" s="133"/>
      <c r="D69" s="133"/>
      <c r="E69" s="133"/>
      <c r="F69" s="52">
        <v>0.02</v>
      </c>
      <c r="G69" s="53"/>
      <c r="H69" s="53"/>
    </row>
    <row r="70" spans="1:8" ht="18" customHeight="1" x14ac:dyDescent="0.25">
      <c r="A70" s="132" t="s">
        <v>73</v>
      </c>
      <c r="B70" s="133"/>
      <c r="C70" s="133"/>
      <c r="D70" s="133"/>
      <c r="E70" s="133"/>
      <c r="F70" s="52">
        <v>0.05</v>
      </c>
      <c r="G70" s="53"/>
      <c r="H70" s="53"/>
    </row>
    <row r="71" spans="1:8" ht="18" customHeight="1" x14ac:dyDescent="0.25">
      <c r="A71" s="132" t="s">
        <v>45</v>
      </c>
      <c r="B71" s="133"/>
      <c r="C71" s="133"/>
      <c r="D71" s="133"/>
      <c r="E71" s="133"/>
      <c r="F71" s="52">
        <v>0.02</v>
      </c>
      <c r="G71" s="53"/>
      <c r="H71" s="53"/>
    </row>
    <row r="72" spans="1:8" x14ac:dyDescent="0.25">
      <c r="A72" s="140" t="s">
        <v>132</v>
      </c>
      <c r="B72" s="140"/>
      <c r="C72" s="140"/>
      <c r="D72" s="140"/>
      <c r="E72" s="140"/>
      <c r="F72" s="140"/>
      <c r="G72" s="39">
        <f>SUM(G57:G71)</f>
        <v>0</v>
      </c>
      <c r="H72" s="39"/>
    </row>
    <row r="73" spans="1:8" x14ac:dyDescent="0.25">
      <c r="A73" s="77"/>
      <c r="B73" s="78"/>
      <c r="C73" s="78"/>
      <c r="D73" s="78"/>
      <c r="E73" s="78"/>
      <c r="F73" s="79" t="s">
        <v>133</v>
      </c>
      <c r="G73" s="39" t="e">
        <f>F52</f>
        <v>#DIV/0!</v>
      </c>
      <c r="H73" s="39"/>
    </row>
    <row r="74" spans="1:8" x14ac:dyDescent="0.25">
      <c r="B74" s="98"/>
      <c r="C74" s="98"/>
      <c r="D74" s="98"/>
    </row>
    <row r="75" spans="1:8" x14ac:dyDescent="0.25">
      <c r="A75" s="137" t="s">
        <v>83</v>
      </c>
      <c r="B75" s="138"/>
      <c r="C75" s="138"/>
      <c r="D75" s="138"/>
      <c r="E75" s="138"/>
      <c r="F75" s="138"/>
      <c r="G75" s="138"/>
      <c r="H75" s="139"/>
    </row>
    <row r="76" spans="1:8" ht="75.75" customHeight="1" x14ac:dyDescent="0.25">
      <c r="A76" s="120" t="s">
        <v>84</v>
      </c>
      <c r="B76" s="121"/>
      <c r="C76" s="121"/>
      <c r="D76" s="121"/>
      <c r="E76" s="121"/>
      <c r="F76" s="121"/>
      <c r="G76" s="121"/>
      <c r="H76" s="122"/>
    </row>
    <row r="77" spans="1:8" x14ac:dyDescent="0.25">
      <c r="A77" s="50" t="s">
        <v>85</v>
      </c>
      <c r="B77" s="8" t="s">
        <v>86</v>
      </c>
      <c r="C77" s="141"/>
      <c r="D77" s="142"/>
      <c r="E77" s="142"/>
      <c r="F77" s="142"/>
      <c r="G77" s="142"/>
      <c r="H77" s="143"/>
    </row>
    <row r="78" spans="1:8" x14ac:dyDescent="0.25">
      <c r="A78" s="30"/>
      <c r="B78" s="3"/>
      <c r="C78" s="132" t="s">
        <v>87</v>
      </c>
      <c r="D78" s="133"/>
      <c r="E78" s="133"/>
      <c r="F78" s="133"/>
      <c r="G78" s="133"/>
      <c r="H78" s="144"/>
    </row>
    <row r="79" spans="1:8" x14ac:dyDescent="0.25">
      <c r="B79" s="37"/>
      <c r="C79" s="37"/>
      <c r="D79" s="37"/>
    </row>
    <row r="80" spans="1:8" x14ac:dyDescent="0.25">
      <c r="A80" s="145" t="s">
        <v>119</v>
      </c>
      <c r="B80" s="146"/>
      <c r="C80" s="146"/>
      <c r="D80" s="146"/>
      <c r="E80" s="146"/>
      <c r="F80" s="146"/>
      <c r="G80" s="146"/>
      <c r="H80" s="147"/>
    </row>
    <row r="81" spans="1:8" s="18" customFormat="1" x14ac:dyDescent="0.25">
      <c r="A81" s="18" t="s">
        <v>70</v>
      </c>
      <c r="B81" s="22"/>
      <c r="C81" s="22"/>
    </row>
    <row r="82" spans="1:8" s="18" customFormat="1" ht="44.25" customHeight="1" x14ac:dyDescent="0.25">
      <c r="A82" s="148" t="s">
        <v>47</v>
      </c>
      <c r="B82" s="148"/>
      <c r="C82" s="148"/>
      <c r="D82" s="148"/>
      <c r="E82" s="148"/>
      <c r="F82" s="148"/>
      <c r="G82" s="148"/>
      <c r="H82" s="148"/>
    </row>
    <row r="83" spans="1:8" x14ac:dyDescent="0.25">
      <c r="A83" s="2" t="s">
        <v>48</v>
      </c>
      <c r="C83" s="2"/>
    </row>
    <row r="84" spans="1:8" s="18" customFormat="1" x14ac:dyDescent="0.25">
      <c r="A84" s="18" t="s">
        <v>9</v>
      </c>
      <c r="C84" s="22"/>
    </row>
    <row r="85" spans="1:8" x14ac:dyDescent="0.25">
      <c r="A85" t="s">
        <v>16</v>
      </c>
      <c r="C85" s="2"/>
    </row>
    <row r="86" spans="1:8" x14ac:dyDescent="0.25">
      <c r="A86" s="2" t="s">
        <v>74</v>
      </c>
      <c r="C86" s="2"/>
    </row>
    <row r="87" spans="1:8" x14ac:dyDescent="0.25">
      <c r="A87" s="2" t="s">
        <v>75</v>
      </c>
      <c r="C87" s="2"/>
    </row>
    <row r="88" spans="1:8" x14ac:dyDescent="0.25">
      <c r="A88" s="2" t="s">
        <v>17</v>
      </c>
      <c r="C88" s="2"/>
    </row>
    <row r="89" spans="1:8" x14ac:dyDescent="0.25">
      <c r="A89" s="2" t="s">
        <v>18</v>
      </c>
      <c r="C89" s="2"/>
    </row>
    <row r="90" spans="1:8" x14ac:dyDescent="0.25">
      <c r="A90" s="2" t="s">
        <v>112</v>
      </c>
      <c r="C90" s="2"/>
    </row>
    <row r="91" spans="1:8" s="18" customFormat="1" ht="29.25" customHeight="1" x14ac:dyDescent="0.25">
      <c r="A91" s="148" t="s">
        <v>113</v>
      </c>
      <c r="B91" s="148"/>
      <c r="C91" s="148"/>
      <c r="D91" s="148"/>
      <c r="E91" s="148"/>
      <c r="F91" s="148"/>
      <c r="G91" s="148"/>
      <c r="H91" s="148"/>
    </row>
    <row r="92" spans="1:8" ht="15" customHeight="1" x14ac:dyDescent="0.25">
      <c r="A92" s="98" t="s">
        <v>114</v>
      </c>
      <c r="B92" s="98"/>
      <c r="C92" s="98"/>
      <c r="D92" s="98"/>
      <c r="E92" s="98"/>
      <c r="F92" s="98"/>
      <c r="G92" s="98"/>
      <c r="H92" s="98"/>
    </row>
    <row r="93" spans="1:8" ht="15" customHeight="1" x14ac:dyDescent="0.25">
      <c r="A93" s="96" t="s">
        <v>115</v>
      </c>
      <c r="B93" s="96"/>
      <c r="C93" s="96"/>
      <c r="D93" s="96"/>
      <c r="E93" s="96"/>
      <c r="F93" s="96"/>
      <c r="G93" s="96"/>
      <c r="H93" s="96"/>
    </row>
    <row r="94" spans="1:8" s="18" customFormat="1" x14ac:dyDescent="0.25">
      <c r="A94" s="18" t="s">
        <v>30</v>
      </c>
      <c r="C94" s="22"/>
      <c r="H94" s="49"/>
    </row>
    <row r="95" spans="1:8" ht="45" x14ac:dyDescent="0.25">
      <c r="A95" s="4" t="s">
        <v>19</v>
      </c>
      <c r="B95" s="4"/>
      <c r="C95" s="1"/>
      <c r="D95" s="4" t="s">
        <v>4</v>
      </c>
      <c r="E95" s="4" t="s">
        <v>12</v>
      </c>
      <c r="F95" s="4" t="s">
        <v>143</v>
      </c>
      <c r="G95" s="4" t="s">
        <v>13</v>
      </c>
      <c r="H95" s="4" t="s">
        <v>144</v>
      </c>
    </row>
    <row r="96" spans="1:8" ht="45" x14ac:dyDescent="0.25">
      <c r="A96" s="23" t="s">
        <v>3</v>
      </c>
      <c r="B96" s="23" t="s">
        <v>50</v>
      </c>
      <c r="C96" s="23"/>
      <c r="D96" s="10"/>
      <c r="E96" s="6">
        <v>0.3</v>
      </c>
      <c r="F96" s="7"/>
      <c r="G96" s="7">
        <v>0.5</v>
      </c>
      <c r="H96" s="7"/>
    </row>
    <row r="97" spans="1:9" x14ac:dyDescent="0.25">
      <c r="A97" s="12">
        <v>0</v>
      </c>
      <c r="B97" s="12">
        <v>0</v>
      </c>
      <c r="C97" s="5" t="s">
        <v>10</v>
      </c>
      <c r="D97" s="10">
        <f>A97*B97</f>
        <v>0</v>
      </c>
      <c r="E97" s="8">
        <f>D97*E96</f>
        <v>0</v>
      </c>
      <c r="F97" s="3"/>
      <c r="G97" s="9">
        <f>E97*G96</f>
        <v>0</v>
      </c>
      <c r="H97" s="34"/>
    </row>
    <row r="98" spans="1:9" x14ac:dyDescent="0.25">
      <c r="A98" s="12">
        <v>0</v>
      </c>
      <c r="B98" s="12">
        <v>0</v>
      </c>
      <c r="C98" s="5" t="s">
        <v>11</v>
      </c>
      <c r="D98" s="10">
        <f>A98*B98</f>
        <v>0</v>
      </c>
      <c r="E98" s="8">
        <f>E96*D98</f>
        <v>0</v>
      </c>
      <c r="F98" s="3"/>
      <c r="G98" s="9">
        <f>G96*E98</f>
        <v>0</v>
      </c>
      <c r="H98" s="34"/>
    </row>
    <row r="99" spans="1:9" s="13" customFormat="1" x14ac:dyDescent="0.25">
      <c r="A99" s="12"/>
      <c r="B99" s="12"/>
      <c r="C99" s="14" t="s">
        <v>20</v>
      </c>
      <c r="D99" s="15">
        <f>SUM(D97:D98)</f>
        <v>0</v>
      </c>
      <c r="E99" s="14">
        <f>SUM(E97:E98)</f>
        <v>0</v>
      </c>
      <c r="F99" s="15">
        <f>SUM(F97:F98)</f>
        <v>0</v>
      </c>
      <c r="G99" s="16">
        <f>SUM(G97:G98)</f>
        <v>0</v>
      </c>
      <c r="H99" s="35">
        <f>SUM(H97:H98)</f>
        <v>0</v>
      </c>
      <c r="I99"/>
    </row>
    <row r="100" spans="1:9" ht="45" x14ac:dyDescent="0.25">
      <c r="A100" s="23" t="s">
        <v>31</v>
      </c>
      <c r="B100" s="23" t="s">
        <v>92</v>
      </c>
      <c r="C100" s="23"/>
      <c r="D100" s="10"/>
      <c r="E100" s="6">
        <v>0.2</v>
      </c>
      <c r="F100" s="7"/>
      <c r="G100" s="7">
        <v>0.5</v>
      </c>
      <c r="H100" s="36"/>
    </row>
    <row r="101" spans="1:9" x14ac:dyDescent="0.25">
      <c r="A101" s="12">
        <v>0</v>
      </c>
      <c r="B101" s="12">
        <v>0</v>
      </c>
      <c r="C101" s="5" t="s">
        <v>10</v>
      </c>
      <c r="D101" s="10">
        <f>A101*B101</f>
        <v>0</v>
      </c>
      <c r="E101" s="8">
        <f>D101*E100</f>
        <v>0</v>
      </c>
      <c r="F101" s="3"/>
      <c r="G101" s="9">
        <f>G100*E101</f>
        <v>0</v>
      </c>
      <c r="H101" s="34"/>
    </row>
    <row r="102" spans="1:9" x14ac:dyDescent="0.25">
      <c r="A102" s="12">
        <v>0</v>
      </c>
      <c r="B102" s="12">
        <v>0</v>
      </c>
      <c r="C102" s="5" t="s">
        <v>11</v>
      </c>
      <c r="D102" s="10">
        <f>A102*B102</f>
        <v>0</v>
      </c>
      <c r="E102" s="8">
        <f>E100*D102</f>
        <v>0</v>
      </c>
      <c r="F102" s="3"/>
      <c r="G102" s="9">
        <f>E102*G100</f>
        <v>0</v>
      </c>
      <c r="H102" s="34"/>
    </row>
    <row r="103" spans="1:9" s="13" customFormat="1" x14ac:dyDescent="0.25">
      <c r="A103" s="12"/>
      <c r="B103" s="12"/>
      <c r="C103" s="14" t="s">
        <v>20</v>
      </c>
      <c r="D103" s="15">
        <f>SUM(D101:D102)</f>
        <v>0</v>
      </c>
      <c r="E103" s="14">
        <f>SUM(E101:E102)</f>
        <v>0</v>
      </c>
      <c r="F103" s="15">
        <f>SUM(F101:F102)</f>
        <v>0</v>
      </c>
      <c r="G103" s="16">
        <f>SUM(G101:G102)</f>
        <v>0</v>
      </c>
      <c r="H103" s="35">
        <f>SUM(H101:H102)</f>
        <v>0</v>
      </c>
      <c r="I103"/>
    </row>
    <row r="104" spans="1:9" ht="45" x14ac:dyDescent="0.25">
      <c r="A104" s="23" t="s">
        <v>31</v>
      </c>
      <c r="B104" s="23" t="s">
        <v>92</v>
      </c>
      <c r="C104" s="23"/>
      <c r="D104" s="10"/>
      <c r="E104" s="6">
        <v>0.2</v>
      </c>
      <c r="F104" s="7"/>
      <c r="G104" s="7">
        <v>0.5</v>
      </c>
      <c r="H104" s="36"/>
    </row>
    <row r="105" spans="1:9" x14ac:dyDescent="0.25">
      <c r="A105" s="12">
        <v>0</v>
      </c>
      <c r="B105" s="12">
        <v>0</v>
      </c>
      <c r="C105" s="5" t="s">
        <v>10</v>
      </c>
      <c r="D105" s="10">
        <f>A105*B105</f>
        <v>0</v>
      </c>
      <c r="E105" s="8">
        <f>D105*E104</f>
        <v>0</v>
      </c>
      <c r="F105" s="3"/>
      <c r="G105" s="9">
        <f>G104*E105</f>
        <v>0</v>
      </c>
      <c r="H105" s="34"/>
    </row>
    <row r="106" spans="1:9" x14ac:dyDescent="0.25">
      <c r="A106" s="12">
        <v>0</v>
      </c>
      <c r="B106" s="12">
        <v>0</v>
      </c>
      <c r="C106" s="5" t="s">
        <v>11</v>
      </c>
      <c r="D106" s="10">
        <f>A106*B106</f>
        <v>0</v>
      </c>
      <c r="E106" s="8">
        <f>E104*D106</f>
        <v>0</v>
      </c>
      <c r="F106" s="3"/>
      <c r="G106" s="9">
        <f>E106*G104</f>
        <v>0</v>
      </c>
      <c r="H106" s="34"/>
    </row>
    <row r="107" spans="1:9" s="13" customFormat="1" x14ac:dyDescent="0.25">
      <c r="A107" s="12"/>
      <c r="B107" s="12"/>
      <c r="C107" s="14" t="s">
        <v>20</v>
      </c>
      <c r="D107" s="15">
        <f>SUM(D105:D106)</f>
        <v>0</v>
      </c>
      <c r="E107" s="14">
        <f>SUM(E105:E106)</f>
        <v>0</v>
      </c>
      <c r="F107" s="15">
        <f>SUM(F105:F106)</f>
        <v>0</v>
      </c>
      <c r="G107" s="16">
        <f>SUM(G105:G106)</f>
        <v>0</v>
      </c>
      <c r="H107" s="35">
        <f>SUM(H105:H106)</f>
        <v>0</v>
      </c>
      <c r="I107"/>
    </row>
    <row r="108" spans="1:9" ht="45" x14ac:dyDescent="0.25">
      <c r="A108" s="23" t="s">
        <v>46</v>
      </c>
      <c r="B108" s="23" t="s">
        <v>50</v>
      </c>
      <c r="C108" s="23"/>
      <c r="D108" s="10"/>
      <c r="E108" s="6">
        <v>0.3</v>
      </c>
      <c r="F108" s="7"/>
      <c r="G108" s="7">
        <v>0.5</v>
      </c>
      <c r="H108" s="36"/>
    </row>
    <row r="109" spans="1:9" x14ac:dyDescent="0.25">
      <c r="A109" s="12">
        <v>0</v>
      </c>
      <c r="B109" s="12">
        <v>0</v>
      </c>
      <c r="C109" s="5" t="s">
        <v>10</v>
      </c>
      <c r="D109" s="10">
        <f>A109*B109</f>
        <v>0</v>
      </c>
      <c r="E109" s="8">
        <f>E108*D109</f>
        <v>0</v>
      </c>
      <c r="F109" s="3"/>
      <c r="G109" s="9">
        <f>G108*E109</f>
        <v>0</v>
      </c>
      <c r="H109" s="34"/>
    </row>
    <row r="110" spans="1:9" x14ac:dyDescent="0.25">
      <c r="A110" s="12">
        <v>0</v>
      </c>
      <c r="B110" s="12">
        <v>0</v>
      </c>
      <c r="C110" s="5" t="s">
        <v>11</v>
      </c>
      <c r="D110" s="10">
        <f>A110*B110</f>
        <v>0</v>
      </c>
      <c r="E110" s="8">
        <f>E108*D110</f>
        <v>0</v>
      </c>
      <c r="F110" s="3"/>
      <c r="G110" s="9">
        <f>G108*E110</f>
        <v>0</v>
      </c>
      <c r="H110" s="34"/>
    </row>
    <row r="111" spans="1:9" s="13" customFormat="1" x14ac:dyDescent="0.25">
      <c r="A111" s="12"/>
      <c r="B111" s="12"/>
      <c r="C111" s="14" t="s">
        <v>20</v>
      </c>
      <c r="D111" s="15">
        <f>SUM(D109:D110)</f>
        <v>0</v>
      </c>
      <c r="E111" s="14">
        <f>SUM(E109:E110)</f>
        <v>0</v>
      </c>
      <c r="F111" s="15">
        <f>SUM(F109:F110)</f>
        <v>0</v>
      </c>
      <c r="G111" s="16">
        <f>SUM(G109:G110)</f>
        <v>0</v>
      </c>
      <c r="H111" s="35">
        <f>SUM(H109:H110)</f>
        <v>0</v>
      </c>
      <c r="I111"/>
    </row>
    <row r="112" spans="1:9" ht="45" x14ac:dyDescent="0.25">
      <c r="A112" s="23" t="s">
        <v>5</v>
      </c>
      <c r="B112" s="23" t="s">
        <v>50</v>
      </c>
      <c r="C112" s="23"/>
      <c r="D112" s="10"/>
      <c r="E112" s="6">
        <v>0.1</v>
      </c>
      <c r="F112" s="7"/>
      <c r="G112" s="7">
        <v>0.5</v>
      </c>
      <c r="H112" s="36"/>
    </row>
    <row r="113" spans="1:9" x14ac:dyDescent="0.25">
      <c r="A113" s="12">
        <v>0</v>
      </c>
      <c r="B113" s="12">
        <v>0</v>
      </c>
      <c r="C113" s="5" t="s">
        <v>10</v>
      </c>
      <c r="D113" s="10">
        <f>A113*B113</f>
        <v>0</v>
      </c>
      <c r="E113" s="8">
        <f>E112*D113</f>
        <v>0</v>
      </c>
      <c r="F113" s="3"/>
      <c r="G113" s="9">
        <f>G112*E113</f>
        <v>0</v>
      </c>
      <c r="H113" s="34"/>
    </row>
    <row r="114" spans="1:9" x14ac:dyDescent="0.25">
      <c r="A114" s="12">
        <v>0</v>
      </c>
      <c r="B114" s="12">
        <v>0</v>
      </c>
      <c r="C114" s="5" t="s">
        <v>11</v>
      </c>
      <c r="D114" s="10">
        <f>A114*B114</f>
        <v>0</v>
      </c>
      <c r="E114" s="8">
        <f>E112*D114</f>
        <v>0</v>
      </c>
      <c r="F114" s="3"/>
      <c r="G114" s="9">
        <f>G112*E114</f>
        <v>0</v>
      </c>
      <c r="H114" s="34"/>
    </row>
    <row r="115" spans="1:9" s="13" customFormat="1" x14ac:dyDescent="0.25">
      <c r="A115" s="12"/>
      <c r="B115" s="12"/>
      <c r="C115" s="14" t="s">
        <v>20</v>
      </c>
      <c r="D115" s="15">
        <f>SUM(D113:D114)</f>
        <v>0</v>
      </c>
      <c r="E115" s="14">
        <f>SUM(E113:E114)</f>
        <v>0</v>
      </c>
      <c r="F115" s="15">
        <f>SUM(F113:F114)</f>
        <v>0</v>
      </c>
      <c r="G115" s="16">
        <f>SUM(G113:G114)</f>
        <v>0</v>
      </c>
      <c r="H115" s="35">
        <f>SUM(H113:H114)</f>
        <v>0</v>
      </c>
      <c r="I115"/>
    </row>
  </sheetData>
  <mergeCells count="58">
    <mergeCell ref="A70:E70"/>
    <mergeCell ref="A71:E71"/>
    <mergeCell ref="A72:F72"/>
    <mergeCell ref="A63:E63"/>
    <mergeCell ref="A64:E64"/>
    <mergeCell ref="A65:E65"/>
    <mergeCell ref="A66:E66"/>
    <mergeCell ref="A67:E67"/>
    <mergeCell ref="A68:E68"/>
    <mergeCell ref="A58:E58"/>
    <mergeCell ref="A59:E59"/>
    <mergeCell ref="A60:E60"/>
    <mergeCell ref="A61:E61"/>
    <mergeCell ref="A69:E69"/>
    <mergeCell ref="A92:H92"/>
    <mergeCell ref="A93:H93"/>
    <mergeCell ref="A36:H36"/>
    <mergeCell ref="A37:H37"/>
    <mergeCell ref="A38:D38"/>
    <mergeCell ref="A39:D39"/>
    <mergeCell ref="A40:D40"/>
    <mergeCell ref="A41:D41"/>
    <mergeCell ref="A42:D42"/>
    <mergeCell ref="A43:D43"/>
    <mergeCell ref="A76:H76"/>
    <mergeCell ref="C77:H77"/>
    <mergeCell ref="C78:H78"/>
    <mergeCell ref="A80:H80"/>
    <mergeCell ref="A82:H82"/>
    <mergeCell ref="A91:H91"/>
    <mergeCell ref="B74:D74"/>
    <mergeCell ref="A75:H75"/>
    <mergeCell ref="A21:H21"/>
    <mergeCell ref="A22:H22"/>
    <mergeCell ref="A26:H26"/>
    <mergeCell ref="A27:H27"/>
    <mergeCell ref="A28:H28"/>
    <mergeCell ref="A34:H34"/>
    <mergeCell ref="A62:E62"/>
    <mergeCell ref="A46:H46"/>
    <mergeCell ref="A47:H47"/>
    <mergeCell ref="A48:H48"/>
    <mergeCell ref="G52:H52"/>
    <mergeCell ref="A54:H54"/>
    <mergeCell ref="A55:H55"/>
    <mergeCell ref="A57:E57"/>
    <mergeCell ref="A17:F17"/>
    <mergeCell ref="A4:H4"/>
    <mergeCell ref="A5:H5"/>
    <mergeCell ref="B6:G6"/>
    <mergeCell ref="B7:G7"/>
    <mergeCell ref="B8:G8"/>
    <mergeCell ref="B9:G9"/>
    <mergeCell ref="B10:G10"/>
    <mergeCell ref="B11:G11"/>
    <mergeCell ref="A14:F14"/>
    <mergeCell ref="A15:F15"/>
    <mergeCell ref="A16:G16"/>
  </mergeCells>
  <pageMargins left="0.7" right="0.7" top="0.75" bottom="0.75" header="0.3" footer="0.3"/>
  <pageSetup scale="79" fitToHeight="6" orientation="portrait" r:id="rId1"/>
  <headerFooter>
    <oddFooter>&amp;LNTM-1&amp;C&amp;P of &amp;N&amp;RRevised 04.06.23</oddFooter>
  </headerFooter>
  <rowBreaks count="3" manualBreakCount="3">
    <brk id="35" max="7" man="1"/>
    <brk id="53" max="7" man="1"/>
    <brk id="79"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8"/>
  <sheetViews>
    <sheetView topLeftCell="A25" zoomScaleNormal="100" zoomScaleSheetLayoutView="100" zoomScalePageLayoutView="75" workbookViewId="0">
      <selection activeCell="A29" sqref="A29:H29"/>
    </sheetView>
  </sheetViews>
  <sheetFormatPr defaultRowHeight="15" x14ac:dyDescent="0.25"/>
  <cols>
    <col min="1" max="1" width="19.140625" customWidth="1"/>
    <col min="2" max="8" width="12.7109375" customWidth="1"/>
  </cols>
  <sheetData>
    <row r="1" spans="1:8" ht="18" x14ac:dyDescent="0.25">
      <c r="A1" s="47" t="s">
        <v>96</v>
      </c>
      <c r="H1" s="11" t="s">
        <v>94</v>
      </c>
    </row>
    <row r="2" spans="1:8" ht="18" x14ac:dyDescent="0.25">
      <c r="A2" s="47" t="s">
        <v>103</v>
      </c>
      <c r="G2" s="11"/>
      <c r="H2" s="11" t="s">
        <v>116</v>
      </c>
    </row>
    <row r="3" spans="1:8" ht="15.75" x14ac:dyDescent="0.25">
      <c r="G3" s="11"/>
      <c r="H3" s="58" t="s">
        <v>14</v>
      </c>
    </row>
    <row r="4" spans="1:8" ht="15.75" customHeight="1" x14ac:dyDescent="0.25">
      <c r="A4" s="102"/>
      <c r="B4" s="102"/>
      <c r="C4" s="102"/>
      <c r="D4" s="102"/>
      <c r="E4" s="102"/>
      <c r="F4" s="102"/>
      <c r="G4" s="102"/>
      <c r="H4" s="102"/>
    </row>
    <row r="5" spans="1:8" ht="15.75" x14ac:dyDescent="0.25">
      <c r="A5" s="103" t="s">
        <v>105</v>
      </c>
      <c r="B5" s="104"/>
      <c r="C5" s="104"/>
      <c r="D5" s="104"/>
      <c r="E5" s="104"/>
      <c r="F5" s="104"/>
      <c r="G5" s="104"/>
      <c r="H5" s="105"/>
    </row>
    <row r="6" spans="1:8" x14ac:dyDescent="0.25">
      <c r="A6" s="48" t="s">
        <v>0</v>
      </c>
      <c r="B6" s="106"/>
      <c r="C6" s="106"/>
      <c r="D6" s="106"/>
      <c r="E6" s="106"/>
      <c r="F6" s="106"/>
      <c r="G6" s="106"/>
    </row>
    <row r="7" spans="1:8" x14ac:dyDescent="0.25">
      <c r="A7" s="7" t="s">
        <v>2</v>
      </c>
      <c r="B7" s="107"/>
      <c r="C7" s="107"/>
      <c r="D7" s="107"/>
      <c r="E7" s="107"/>
      <c r="F7" s="107"/>
      <c r="G7" s="107"/>
    </row>
    <row r="8" spans="1:8" x14ac:dyDescent="0.25">
      <c r="A8" s="7" t="s">
        <v>1</v>
      </c>
      <c r="B8" s="107"/>
      <c r="C8" s="107"/>
      <c r="D8" s="107"/>
      <c r="E8" s="107"/>
      <c r="F8" s="107"/>
      <c r="G8" s="107"/>
    </row>
    <row r="9" spans="1:8" x14ac:dyDescent="0.25">
      <c r="A9" s="7" t="s">
        <v>24</v>
      </c>
      <c r="B9" s="107"/>
      <c r="C9" s="107"/>
      <c r="D9" s="107"/>
      <c r="E9" s="107"/>
      <c r="F9" s="107"/>
      <c r="G9" s="107"/>
    </row>
    <row r="10" spans="1:8" x14ac:dyDescent="0.25">
      <c r="A10" s="7" t="s">
        <v>155</v>
      </c>
      <c r="B10" s="107"/>
      <c r="C10" s="107"/>
      <c r="D10" s="107"/>
      <c r="E10" s="107"/>
      <c r="F10" s="107"/>
      <c r="G10" s="107"/>
    </row>
    <row r="11" spans="1:8" x14ac:dyDescent="0.25">
      <c r="A11" s="7" t="s">
        <v>156</v>
      </c>
      <c r="B11" s="107"/>
      <c r="C11" s="107"/>
      <c r="D11" s="107"/>
      <c r="E11" s="107"/>
      <c r="F11" s="107"/>
      <c r="G11" s="107"/>
    </row>
    <row r="12" spans="1:8" ht="15.75" x14ac:dyDescent="0.25">
      <c r="A12" s="17"/>
      <c r="C12" s="2"/>
      <c r="H12" s="19"/>
    </row>
    <row r="13" spans="1:8" ht="15.75" x14ac:dyDescent="0.25">
      <c r="A13" s="17"/>
      <c r="C13" s="2"/>
      <c r="G13" s="19"/>
      <c r="H13" s="19" t="s">
        <v>68</v>
      </c>
    </row>
    <row r="14" spans="1:8" x14ac:dyDescent="0.25">
      <c r="A14" s="108" t="s">
        <v>25</v>
      </c>
      <c r="B14" s="109"/>
      <c r="C14" s="109"/>
      <c r="D14" s="109"/>
      <c r="E14" s="109"/>
      <c r="F14" s="110"/>
      <c r="G14" s="33"/>
    </row>
    <row r="15" spans="1:8" ht="29.25" customHeight="1" x14ac:dyDescent="0.25">
      <c r="A15" s="99" t="s">
        <v>26</v>
      </c>
      <c r="B15" s="100"/>
      <c r="C15" s="100"/>
      <c r="D15" s="100"/>
      <c r="E15" s="100"/>
      <c r="F15" s="101"/>
      <c r="G15" s="33"/>
    </row>
    <row r="16" spans="1:8" x14ac:dyDescent="0.25">
      <c r="A16" s="111" t="s">
        <v>27</v>
      </c>
      <c r="B16" s="112"/>
      <c r="C16" s="112"/>
      <c r="D16" s="112"/>
      <c r="E16" s="112"/>
      <c r="F16" s="112"/>
      <c r="G16" s="113"/>
    </row>
    <row r="17" spans="1:8" ht="48" customHeight="1" x14ac:dyDescent="0.25">
      <c r="A17" s="99" t="s">
        <v>63</v>
      </c>
      <c r="B17" s="100"/>
      <c r="C17" s="100"/>
      <c r="D17" s="100"/>
      <c r="E17" s="100"/>
      <c r="F17" s="101"/>
      <c r="G17" s="33"/>
    </row>
    <row r="18" spans="1:8" ht="15.75" x14ac:dyDescent="0.25">
      <c r="A18" s="17"/>
      <c r="C18" s="2"/>
      <c r="G18" s="19"/>
      <c r="H18" s="19" t="s">
        <v>91</v>
      </c>
    </row>
    <row r="19" spans="1:8" ht="15.75" x14ac:dyDescent="0.25">
      <c r="A19" s="17"/>
      <c r="C19" s="2"/>
      <c r="G19" s="19"/>
    </row>
    <row r="20" spans="1:8" ht="15.75" x14ac:dyDescent="0.25">
      <c r="A20" s="17" t="s">
        <v>147</v>
      </c>
      <c r="C20" s="2"/>
      <c r="H20" s="19"/>
    </row>
    <row r="21" spans="1:8" ht="15" customHeight="1" x14ac:dyDescent="0.25">
      <c r="A21" s="117" t="s">
        <v>67</v>
      </c>
      <c r="B21" s="118"/>
      <c r="C21" s="118"/>
      <c r="D21" s="118"/>
      <c r="E21" s="118"/>
      <c r="F21" s="118"/>
      <c r="G21" s="118"/>
      <c r="H21" s="119"/>
    </row>
    <row r="22" spans="1:8" ht="17.25" customHeight="1" x14ac:dyDescent="0.25">
      <c r="A22" s="123" t="s">
        <v>117</v>
      </c>
      <c r="B22" s="124"/>
      <c r="C22" s="124"/>
      <c r="D22" s="124"/>
      <c r="E22" s="124"/>
      <c r="F22" s="124"/>
      <c r="G22" s="124"/>
      <c r="H22" s="125"/>
    </row>
    <row r="23" spans="1:8" ht="60" x14ac:dyDescent="0.25">
      <c r="A23" s="31"/>
      <c r="B23" s="32" t="s">
        <v>53</v>
      </c>
      <c r="C23" s="32" t="s">
        <v>51</v>
      </c>
      <c r="D23" s="32" t="s">
        <v>52</v>
      </c>
      <c r="E23" s="32" t="s">
        <v>141</v>
      </c>
      <c r="F23" s="32" t="s">
        <v>142</v>
      </c>
    </row>
    <row r="24" spans="1:8" ht="30" x14ac:dyDescent="0.25">
      <c r="A24" s="3" t="s">
        <v>22</v>
      </c>
      <c r="B24" s="28">
        <f>G14</f>
        <v>0</v>
      </c>
      <c r="C24" s="6">
        <v>0.55000000000000004</v>
      </c>
      <c r="D24" s="28">
        <f>B24*C24</f>
        <v>0</v>
      </c>
      <c r="E24" s="38"/>
      <c r="F24" s="7" t="e">
        <f>+E24/B24</f>
        <v>#DIV/0!</v>
      </c>
    </row>
    <row r="25" spans="1:8" x14ac:dyDescent="0.25">
      <c r="A25" s="21" t="s">
        <v>27</v>
      </c>
      <c r="B25" s="28"/>
      <c r="C25" s="6"/>
      <c r="D25" s="28"/>
      <c r="E25" s="28"/>
      <c r="F25" s="6"/>
    </row>
    <row r="26" spans="1:8" ht="28.5" customHeight="1" x14ac:dyDescent="0.25">
      <c r="A26" s="3" t="s">
        <v>23</v>
      </c>
      <c r="B26" s="28">
        <f>G14</f>
        <v>0</v>
      </c>
      <c r="C26" s="6">
        <v>0.6</v>
      </c>
      <c r="D26" s="28">
        <f>B26*C26</f>
        <v>0</v>
      </c>
      <c r="E26" s="38"/>
      <c r="F26" s="7" t="e">
        <f>+E26/B26</f>
        <v>#DIV/0!</v>
      </c>
    </row>
    <row r="28" spans="1:8" ht="15" customHeight="1" x14ac:dyDescent="0.25">
      <c r="A28" s="117" t="s">
        <v>21</v>
      </c>
      <c r="B28" s="118"/>
      <c r="C28" s="118"/>
      <c r="D28" s="118"/>
      <c r="E28" s="118"/>
      <c r="F28" s="118"/>
      <c r="G28" s="118"/>
      <c r="H28" s="119"/>
    </row>
    <row r="29" spans="1:8" ht="76.5" customHeight="1" x14ac:dyDescent="0.25">
      <c r="A29" s="123" t="s">
        <v>157</v>
      </c>
      <c r="B29" s="124"/>
      <c r="C29" s="124"/>
      <c r="D29" s="124"/>
      <c r="E29" s="124"/>
      <c r="F29" s="124"/>
      <c r="G29" s="124"/>
      <c r="H29" s="125"/>
    </row>
    <row r="30" spans="1:8" ht="47.25" customHeight="1" x14ac:dyDescent="0.25">
      <c r="A30" s="120" t="s">
        <v>82</v>
      </c>
      <c r="B30" s="121"/>
      <c r="C30" s="121"/>
      <c r="D30" s="121"/>
      <c r="E30" s="121"/>
      <c r="F30" s="121"/>
      <c r="G30" s="121"/>
      <c r="H30" s="122"/>
    </row>
    <row r="31" spans="1:8" ht="60" x14ac:dyDescent="0.25">
      <c r="A31" s="31"/>
      <c r="B31" s="32" t="s">
        <v>53</v>
      </c>
      <c r="C31" s="32" t="s">
        <v>8</v>
      </c>
      <c r="D31" s="32" t="s">
        <v>62</v>
      </c>
      <c r="E31" s="32" t="s">
        <v>127</v>
      </c>
      <c r="F31" s="32" t="s">
        <v>128</v>
      </c>
    </row>
    <row r="32" spans="1:8" x14ac:dyDescent="0.25">
      <c r="A32" s="5"/>
      <c r="B32" s="10"/>
      <c r="C32" s="6"/>
      <c r="D32" s="7"/>
      <c r="E32" s="7"/>
      <c r="F32" s="7"/>
    </row>
    <row r="33" spans="1:8" x14ac:dyDescent="0.25">
      <c r="A33" s="5" t="s">
        <v>7</v>
      </c>
      <c r="B33" s="20">
        <f>G14</f>
        <v>0</v>
      </c>
      <c r="C33" s="6">
        <v>0.6</v>
      </c>
      <c r="D33" s="20">
        <f>B33*C33</f>
        <v>0</v>
      </c>
      <c r="E33" s="46"/>
      <c r="F33" s="7" t="e">
        <f>+E33/B33</f>
        <v>#DIV/0!</v>
      </c>
    </row>
    <row r="34" spans="1:8" ht="30" x14ac:dyDescent="0.25">
      <c r="A34" s="5" t="s">
        <v>15</v>
      </c>
      <c r="B34" s="20">
        <f>G15</f>
        <v>0</v>
      </c>
      <c r="C34" s="6">
        <v>0.45</v>
      </c>
      <c r="D34" s="20">
        <f>B34*C34</f>
        <v>0</v>
      </c>
      <c r="E34" s="46"/>
      <c r="F34" s="7" t="e">
        <f>+E34/B34</f>
        <v>#DIV/0!</v>
      </c>
    </row>
    <row r="35" spans="1:8" x14ac:dyDescent="0.25">
      <c r="A35" s="21" t="s">
        <v>27</v>
      </c>
      <c r="B35" s="20"/>
      <c r="C35" s="8"/>
      <c r="D35" s="20"/>
      <c r="E35" s="28"/>
      <c r="F35" s="7"/>
    </row>
    <row r="36" spans="1:8" ht="60" x14ac:dyDescent="0.25">
      <c r="A36" s="5" t="s">
        <v>61</v>
      </c>
      <c r="B36" s="20">
        <f>G17</f>
        <v>0</v>
      </c>
      <c r="C36" s="6">
        <v>0.25</v>
      </c>
      <c r="D36" s="20">
        <f>B36*C36</f>
        <v>0</v>
      </c>
      <c r="E36" s="46"/>
      <c r="F36" s="7" t="e">
        <f>+E36/B36</f>
        <v>#DIV/0!</v>
      </c>
    </row>
    <row r="37" spans="1:8" x14ac:dyDescent="0.25">
      <c r="A37" s="102" t="s">
        <v>99</v>
      </c>
      <c r="B37" s="102"/>
      <c r="C37" s="102"/>
      <c r="D37" s="102"/>
      <c r="E37" s="102"/>
      <c r="F37" s="102"/>
      <c r="G37" s="102"/>
      <c r="H37" s="102"/>
    </row>
    <row r="38" spans="1:8" ht="15" customHeight="1" x14ac:dyDescent="0.25"/>
    <row r="39" spans="1:8" ht="60.75" customHeight="1" x14ac:dyDescent="0.25"/>
    <row r="40" spans="1:8" ht="45.75" customHeight="1" x14ac:dyDescent="0.25"/>
    <row r="47" spans="1:8" ht="15" customHeight="1" x14ac:dyDescent="0.25"/>
    <row r="48" spans="1:8" ht="29.1" customHeight="1" x14ac:dyDescent="0.25"/>
    <row r="49" spans="2:2" ht="29.1" customHeight="1" x14ac:dyDescent="0.25"/>
    <row r="50" spans="2:2" ht="29.1" customHeight="1" x14ac:dyDescent="0.25"/>
    <row r="51" spans="2:2" ht="29.1" customHeight="1" x14ac:dyDescent="0.25"/>
    <row r="52" spans="2:2" ht="29.1" customHeight="1" x14ac:dyDescent="0.25"/>
    <row r="53" spans="2:2" ht="29.1" customHeight="1" x14ac:dyDescent="0.25"/>
    <row r="57" spans="2:2" ht="15" customHeight="1" x14ac:dyDescent="0.25"/>
    <row r="58" spans="2:2" ht="47.25" customHeight="1" x14ac:dyDescent="0.25"/>
    <row r="60" spans="2:2" ht="45" customHeight="1" x14ac:dyDescent="0.25">
      <c r="B60" t="s">
        <v>60</v>
      </c>
    </row>
    <row r="61" spans="2:2" ht="89.25" customHeight="1" x14ac:dyDescent="0.25"/>
    <row r="62" spans="2:2" ht="30.75" customHeight="1" x14ac:dyDescent="0.25"/>
    <row r="63" spans="2:2" ht="30.75" customHeight="1" x14ac:dyDescent="0.25"/>
    <row r="64" spans="2:2" ht="45" customHeight="1" x14ac:dyDescent="0.25"/>
    <row r="65" ht="76.5" customHeight="1" x14ac:dyDescent="0.25"/>
    <row r="66" ht="60.75" customHeight="1" x14ac:dyDescent="0.25"/>
    <row r="67" ht="45" customHeight="1" x14ac:dyDescent="0.25"/>
    <row r="68" ht="30.75" customHeight="1" x14ac:dyDescent="0.25"/>
    <row r="69" ht="18" customHeight="1" x14ac:dyDescent="0.25"/>
    <row r="70" ht="18" customHeight="1" x14ac:dyDescent="0.25"/>
    <row r="71" ht="30.75" customHeight="1" x14ac:dyDescent="0.25"/>
    <row r="72" ht="45" customHeight="1" x14ac:dyDescent="0.25"/>
    <row r="73" ht="18" customHeight="1" x14ac:dyDescent="0.25"/>
    <row r="74" ht="18" customHeight="1" x14ac:dyDescent="0.25"/>
    <row r="78" ht="75.75" customHeight="1" x14ac:dyDescent="0.25"/>
    <row r="80" ht="15" customHeight="1" x14ac:dyDescent="0.25"/>
    <row r="83" s="18" customFormat="1" x14ac:dyDescent="0.25"/>
    <row r="84" s="18" customFormat="1" ht="44.25" customHeight="1" x14ac:dyDescent="0.25"/>
    <row r="86" s="18" customFormat="1" x14ac:dyDescent="0.25"/>
    <row r="92" s="18" customFormat="1" ht="29.25" customHeight="1" x14ac:dyDescent="0.25"/>
    <row r="94" s="18" customFormat="1" x14ac:dyDescent="0.25"/>
    <row r="95" ht="32.25" customHeight="1" x14ac:dyDescent="0.25"/>
    <row r="102" s="13" customFormat="1" x14ac:dyDescent="0.25"/>
    <row r="106" s="13" customFormat="1" x14ac:dyDescent="0.25"/>
    <row r="110" s="13" customFormat="1" x14ac:dyDescent="0.25"/>
    <row r="114" s="13" customFormat="1" x14ac:dyDescent="0.25"/>
    <row r="118" s="13" customFormat="1" x14ac:dyDescent="0.25"/>
  </sheetData>
  <mergeCells count="18">
    <mergeCell ref="A37:H37"/>
    <mergeCell ref="B10:G10"/>
    <mergeCell ref="B11:G11"/>
    <mergeCell ref="A14:F14"/>
    <mergeCell ref="A15:F15"/>
    <mergeCell ref="A16:G16"/>
    <mergeCell ref="A17:F17"/>
    <mergeCell ref="A21:H21"/>
    <mergeCell ref="A22:H22"/>
    <mergeCell ref="A28:H28"/>
    <mergeCell ref="A29:H29"/>
    <mergeCell ref="A30:H30"/>
    <mergeCell ref="B9:G9"/>
    <mergeCell ref="A4:H4"/>
    <mergeCell ref="A5:H5"/>
    <mergeCell ref="B6:G6"/>
    <mergeCell ref="B7:G7"/>
    <mergeCell ref="B8:G8"/>
  </mergeCells>
  <pageMargins left="0.7" right="0.7" top="0.75" bottom="0.75" header="0.3" footer="0.3"/>
  <pageSetup scale="79" fitToHeight="6" orientation="portrait" r:id="rId1"/>
  <headerFooter>
    <oddFooter>&amp;LNS-1 and NS-2&amp;C&amp;P of &amp;N&amp;RRevised 04.06.23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18"/>
  <sheetViews>
    <sheetView topLeftCell="A21" zoomScaleNormal="100" zoomScaleSheetLayoutView="100" zoomScalePageLayoutView="75" workbookViewId="0">
      <selection activeCell="A29" sqref="A29:H29"/>
    </sheetView>
  </sheetViews>
  <sheetFormatPr defaultRowHeight="15" x14ac:dyDescent="0.25"/>
  <cols>
    <col min="1" max="1" width="19.140625" customWidth="1"/>
    <col min="2" max="8" width="12.7109375" customWidth="1"/>
  </cols>
  <sheetData>
    <row r="1" spans="1:8" ht="18" x14ac:dyDescent="0.25">
      <c r="A1" s="47" t="s">
        <v>96</v>
      </c>
      <c r="H1" s="11" t="s">
        <v>94</v>
      </c>
    </row>
    <row r="2" spans="1:8" ht="18" x14ac:dyDescent="0.25">
      <c r="A2" s="47" t="s">
        <v>104</v>
      </c>
      <c r="G2" s="11"/>
      <c r="H2" s="11" t="s">
        <v>123</v>
      </c>
    </row>
    <row r="3" spans="1:8" ht="15.75" x14ac:dyDescent="0.25">
      <c r="G3" s="11"/>
      <c r="H3" s="58" t="s">
        <v>14</v>
      </c>
    </row>
    <row r="4" spans="1:8" ht="15.75" customHeight="1" x14ac:dyDescent="0.25">
      <c r="A4" s="102"/>
      <c r="B4" s="102"/>
      <c r="C4" s="102"/>
      <c r="D4" s="102"/>
      <c r="E4" s="102"/>
      <c r="F4" s="102"/>
      <c r="G4" s="102"/>
      <c r="H4" s="102"/>
    </row>
    <row r="5" spans="1:8" ht="15.75" x14ac:dyDescent="0.25">
      <c r="A5" s="103" t="s">
        <v>105</v>
      </c>
      <c r="B5" s="104"/>
      <c r="C5" s="104"/>
      <c r="D5" s="104"/>
      <c r="E5" s="104"/>
      <c r="F5" s="104"/>
      <c r="G5" s="104"/>
      <c r="H5" s="105"/>
    </row>
    <row r="6" spans="1:8" x14ac:dyDescent="0.25">
      <c r="A6" s="48" t="s">
        <v>0</v>
      </c>
      <c r="B6" s="106"/>
      <c r="C6" s="106"/>
      <c r="D6" s="106"/>
      <c r="E6" s="106"/>
      <c r="F6" s="106"/>
      <c r="G6" s="106"/>
    </row>
    <row r="7" spans="1:8" x14ac:dyDescent="0.25">
      <c r="A7" s="7" t="s">
        <v>2</v>
      </c>
      <c r="B7" s="107"/>
      <c r="C7" s="107"/>
      <c r="D7" s="107"/>
      <c r="E7" s="107"/>
      <c r="F7" s="107"/>
      <c r="G7" s="107"/>
    </row>
    <row r="8" spans="1:8" x14ac:dyDescent="0.25">
      <c r="A8" s="7" t="s">
        <v>1</v>
      </c>
      <c r="B8" s="107"/>
      <c r="C8" s="107"/>
      <c r="D8" s="107"/>
      <c r="E8" s="107"/>
      <c r="F8" s="107"/>
      <c r="G8" s="107"/>
    </row>
    <row r="9" spans="1:8" x14ac:dyDescent="0.25">
      <c r="A9" s="7" t="s">
        <v>24</v>
      </c>
      <c r="B9" s="107"/>
      <c r="C9" s="107"/>
      <c r="D9" s="107"/>
      <c r="E9" s="107"/>
      <c r="F9" s="107"/>
      <c r="G9" s="107"/>
    </row>
    <row r="10" spans="1:8" x14ac:dyDescent="0.25">
      <c r="A10" s="7" t="s">
        <v>155</v>
      </c>
      <c r="B10" s="107"/>
      <c r="C10" s="107"/>
      <c r="D10" s="107"/>
      <c r="E10" s="107"/>
      <c r="F10" s="107"/>
      <c r="G10" s="107"/>
    </row>
    <row r="11" spans="1:8" x14ac:dyDescent="0.25">
      <c r="A11" s="7" t="s">
        <v>156</v>
      </c>
      <c r="B11" s="107"/>
      <c r="C11" s="107"/>
      <c r="D11" s="107"/>
      <c r="E11" s="107"/>
      <c r="F11" s="107"/>
      <c r="G11" s="107"/>
    </row>
    <row r="12" spans="1:8" ht="15.75" x14ac:dyDescent="0.25">
      <c r="A12" s="17"/>
      <c r="C12" s="2"/>
      <c r="H12" s="19"/>
    </row>
    <row r="13" spans="1:8" ht="15.75" x14ac:dyDescent="0.25">
      <c r="A13" s="17"/>
      <c r="C13" s="2"/>
      <c r="G13" s="19"/>
      <c r="H13" s="19" t="s">
        <v>68</v>
      </c>
    </row>
    <row r="14" spans="1:8" x14ac:dyDescent="0.25">
      <c r="A14" s="108" t="s">
        <v>25</v>
      </c>
      <c r="B14" s="109"/>
      <c r="C14" s="109"/>
      <c r="D14" s="109"/>
      <c r="E14" s="109"/>
      <c r="F14" s="110"/>
      <c r="G14" s="33"/>
    </row>
    <row r="15" spans="1:8" ht="29.25" customHeight="1" x14ac:dyDescent="0.25">
      <c r="A15" s="99" t="s">
        <v>26</v>
      </c>
      <c r="B15" s="100"/>
      <c r="C15" s="100"/>
      <c r="D15" s="100"/>
      <c r="E15" s="100"/>
      <c r="F15" s="101"/>
      <c r="G15" s="33"/>
    </row>
    <row r="16" spans="1:8" x14ac:dyDescent="0.25">
      <c r="A16" s="111" t="s">
        <v>27</v>
      </c>
      <c r="B16" s="112"/>
      <c r="C16" s="112"/>
      <c r="D16" s="112"/>
      <c r="E16" s="112"/>
      <c r="F16" s="112"/>
      <c r="G16" s="113"/>
    </row>
    <row r="17" spans="1:8" ht="48" customHeight="1" x14ac:dyDescent="0.25">
      <c r="A17" s="99" t="s">
        <v>63</v>
      </c>
      <c r="B17" s="100"/>
      <c r="C17" s="100"/>
      <c r="D17" s="100"/>
      <c r="E17" s="100"/>
      <c r="F17" s="101"/>
      <c r="G17" s="33"/>
    </row>
    <row r="18" spans="1:8" ht="15.75" x14ac:dyDescent="0.25">
      <c r="A18" s="17"/>
      <c r="C18" s="2"/>
      <c r="G18" s="19"/>
      <c r="H18" s="19" t="s">
        <v>91</v>
      </c>
    </row>
    <row r="19" spans="1:8" ht="15.75" x14ac:dyDescent="0.25">
      <c r="A19" s="17"/>
      <c r="C19" s="2"/>
      <c r="G19" s="19"/>
    </row>
    <row r="20" spans="1:8" ht="15.75" x14ac:dyDescent="0.25">
      <c r="A20" s="17" t="s">
        <v>147</v>
      </c>
      <c r="C20" s="2"/>
      <c r="H20" s="19"/>
    </row>
    <row r="21" spans="1:8" ht="15" customHeight="1" x14ac:dyDescent="0.25">
      <c r="A21" s="117" t="s">
        <v>67</v>
      </c>
      <c r="B21" s="118"/>
      <c r="C21" s="118"/>
      <c r="D21" s="118"/>
      <c r="E21" s="118"/>
      <c r="F21" s="118"/>
      <c r="G21" s="118"/>
      <c r="H21" s="119"/>
    </row>
    <row r="22" spans="1:8" s="94" customFormat="1" ht="17.25" customHeight="1" x14ac:dyDescent="0.25">
      <c r="A22" s="123" t="s">
        <v>117</v>
      </c>
      <c r="B22" s="124"/>
      <c r="C22" s="124"/>
      <c r="D22" s="124"/>
      <c r="E22" s="124"/>
      <c r="F22" s="124"/>
      <c r="G22" s="124"/>
      <c r="H22" s="125"/>
    </row>
    <row r="23" spans="1:8" ht="60" x14ac:dyDescent="0.25">
      <c r="A23" s="31"/>
      <c r="B23" s="32" t="s">
        <v>53</v>
      </c>
      <c r="C23" s="32" t="s">
        <v>51</v>
      </c>
      <c r="D23" s="32" t="s">
        <v>52</v>
      </c>
      <c r="E23" s="32" t="s">
        <v>141</v>
      </c>
      <c r="F23" s="32" t="s">
        <v>142</v>
      </c>
    </row>
    <row r="24" spans="1:8" ht="30" x14ac:dyDescent="0.25">
      <c r="A24" s="3" t="s">
        <v>22</v>
      </c>
      <c r="B24" s="28">
        <f>G14</f>
        <v>0</v>
      </c>
      <c r="C24" s="6">
        <v>0.55000000000000004</v>
      </c>
      <c r="D24" s="28">
        <f>B24*C24</f>
        <v>0</v>
      </c>
      <c r="E24" s="38"/>
      <c r="F24" s="7" t="e">
        <f>+E24/B24</f>
        <v>#DIV/0!</v>
      </c>
    </row>
    <row r="25" spans="1:8" x14ac:dyDescent="0.25">
      <c r="A25" s="21" t="s">
        <v>27</v>
      </c>
      <c r="B25" s="28"/>
      <c r="C25" s="6"/>
      <c r="D25" s="28"/>
      <c r="E25" s="28"/>
      <c r="F25" s="6"/>
    </row>
    <row r="26" spans="1:8" ht="28.5" customHeight="1" x14ac:dyDescent="0.25">
      <c r="A26" s="3" t="s">
        <v>23</v>
      </c>
      <c r="B26" s="28">
        <f>G14</f>
        <v>0</v>
      </c>
      <c r="C26" s="6">
        <v>0.6</v>
      </c>
      <c r="D26" s="28">
        <f>B26*C26</f>
        <v>0</v>
      </c>
      <c r="E26" s="38"/>
      <c r="F26" s="7" t="e">
        <f>+E26/B26</f>
        <v>#DIV/0!</v>
      </c>
    </row>
    <row r="28" spans="1:8" ht="15" customHeight="1" x14ac:dyDescent="0.25">
      <c r="A28" s="117" t="s">
        <v>21</v>
      </c>
      <c r="B28" s="118"/>
      <c r="C28" s="118"/>
      <c r="D28" s="118"/>
      <c r="E28" s="118"/>
      <c r="F28" s="118"/>
      <c r="G28" s="118"/>
      <c r="H28" s="119"/>
    </row>
    <row r="29" spans="1:8" ht="76.5" customHeight="1" x14ac:dyDescent="0.25">
      <c r="A29" s="123" t="s">
        <v>157</v>
      </c>
      <c r="B29" s="124"/>
      <c r="C29" s="124"/>
      <c r="D29" s="124"/>
      <c r="E29" s="124"/>
      <c r="F29" s="124"/>
      <c r="G29" s="124"/>
      <c r="H29" s="125"/>
    </row>
    <row r="30" spans="1:8" ht="45.75" customHeight="1" x14ac:dyDescent="0.25">
      <c r="A30" s="120" t="s">
        <v>82</v>
      </c>
      <c r="B30" s="121"/>
      <c r="C30" s="121"/>
      <c r="D30" s="121"/>
      <c r="E30" s="121"/>
      <c r="F30" s="121"/>
      <c r="G30" s="121"/>
      <c r="H30" s="122"/>
    </row>
    <row r="31" spans="1:8" ht="60" x14ac:dyDescent="0.25">
      <c r="A31" s="31"/>
      <c r="B31" s="32" t="s">
        <v>53</v>
      </c>
      <c r="C31" s="32" t="s">
        <v>8</v>
      </c>
      <c r="D31" s="32" t="s">
        <v>62</v>
      </c>
      <c r="E31" s="32" t="s">
        <v>127</v>
      </c>
      <c r="F31" s="32" t="s">
        <v>128</v>
      </c>
    </row>
    <row r="32" spans="1:8" x14ac:dyDescent="0.25">
      <c r="A32" s="5"/>
      <c r="B32" s="10"/>
      <c r="C32" s="6"/>
      <c r="D32" s="7"/>
      <c r="E32" s="7"/>
      <c r="F32" s="7"/>
    </row>
    <row r="33" spans="1:8" x14ac:dyDescent="0.25">
      <c r="A33" s="5" t="s">
        <v>7</v>
      </c>
      <c r="B33" s="20">
        <f>G14</f>
        <v>0</v>
      </c>
      <c r="C33" s="6">
        <v>0.4</v>
      </c>
      <c r="D33" s="20">
        <f>B33*C33</f>
        <v>0</v>
      </c>
      <c r="E33" s="46"/>
      <c r="F33" s="7" t="e">
        <f>+E33/B33</f>
        <v>#DIV/0!</v>
      </c>
    </row>
    <row r="34" spans="1:8" ht="30" x14ac:dyDescent="0.25">
      <c r="A34" s="5" t="s">
        <v>15</v>
      </c>
      <c r="B34" s="20">
        <f>G15</f>
        <v>0</v>
      </c>
      <c r="C34" s="6">
        <v>0.45</v>
      </c>
      <c r="D34" s="20">
        <f>B34*C34</f>
        <v>0</v>
      </c>
      <c r="E34" s="46"/>
      <c r="F34" s="7" t="e">
        <f>+E34/B34</f>
        <v>#DIV/0!</v>
      </c>
    </row>
    <row r="35" spans="1:8" x14ac:dyDescent="0.25">
      <c r="A35" s="21" t="s">
        <v>27</v>
      </c>
      <c r="B35" s="20"/>
      <c r="C35" s="8"/>
      <c r="D35" s="20"/>
      <c r="E35" s="28"/>
      <c r="F35" s="7"/>
    </row>
    <row r="36" spans="1:8" ht="60" x14ac:dyDescent="0.25">
      <c r="A36" s="5" t="s">
        <v>61</v>
      </c>
      <c r="B36" s="20">
        <f>G17</f>
        <v>0</v>
      </c>
      <c r="C36" s="6">
        <v>0.25</v>
      </c>
      <c r="D36" s="20">
        <f>B36*C36</f>
        <v>0</v>
      </c>
      <c r="E36" s="46"/>
      <c r="F36" s="7" t="e">
        <f>+E36/B36</f>
        <v>#DIV/0!</v>
      </c>
    </row>
    <row r="37" spans="1:8" x14ac:dyDescent="0.25">
      <c r="A37" s="102" t="s">
        <v>99</v>
      </c>
      <c r="B37" s="102"/>
      <c r="C37" s="102"/>
      <c r="D37" s="102"/>
      <c r="E37" s="102"/>
      <c r="F37" s="102"/>
      <c r="G37" s="102"/>
      <c r="H37" s="102"/>
    </row>
    <row r="38" spans="1:8" ht="15" customHeight="1" x14ac:dyDescent="0.25"/>
    <row r="39" spans="1:8" ht="60.75" customHeight="1" x14ac:dyDescent="0.25"/>
    <row r="40" spans="1:8" ht="45.75" customHeight="1" x14ac:dyDescent="0.25"/>
    <row r="47" spans="1:8" ht="15" customHeight="1" x14ac:dyDescent="0.25"/>
    <row r="48" spans="1:8" ht="29.1" customHeight="1" x14ac:dyDescent="0.25"/>
    <row r="49" spans="2:2" ht="29.1" customHeight="1" x14ac:dyDescent="0.25"/>
    <row r="50" spans="2:2" ht="29.1" customHeight="1" x14ac:dyDescent="0.25"/>
    <row r="51" spans="2:2" ht="29.1" customHeight="1" x14ac:dyDescent="0.25"/>
    <row r="52" spans="2:2" ht="29.1" customHeight="1" x14ac:dyDescent="0.25"/>
    <row r="53" spans="2:2" ht="29.1" customHeight="1" x14ac:dyDescent="0.25"/>
    <row r="57" spans="2:2" ht="15" customHeight="1" x14ac:dyDescent="0.25"/>
    <row r="58" spans="2:2" ht="47.25" customHeight="1" x14ac:dyDescent="0.25"/>
    <row r="60" spans="2:2" ht="45" customHeight="1" x14ac:dyDescent="0.25">
      <c r="B60" t="s">
        <v>60</v>
      </c>
    </row>
    <row r="61" spans="2:2" ht="89.25" customHeight="1" x14ac:dyDescent="0.25"/>
    <row r="62" spans="2:2" ht="30.75" customHeight="1" x14ac:dyDescent="0.25"/>
    <row r="63" spans="2:2" ht="30.75" customHeight="1" x14ac:dyDescent="0.25"/>
    <row r="64" spans="2:2" ht="45" customHeight="1" x14ac:dyDescent="0.25"/>
    <row r="65" ht="76.5" customHeight="1" x14ac:dyDescent="0.25"/>
    <row r="66" ht="60.75" customHeight="1" x14ac:dyDescent="0.25"/>
    <row r="67" ht="45" customHeight="1" x14ac:dyDescent="0.25"/>
    <row r="68" ht="30.75" customHeight="1" x14ac:dyDescent="0.25"/>
    <row r="69" ht="18" customHeight="1" x14ac:dyDescent="0.25"/>
    <row r="70" ht="18" customHeight="1" x14ac:dyDescent="0.25"/>
    <row r="71" ht="30.75" customHeight="1" x14ac:dyDescent="0.25"/>
    <row r="72" ht="45" customHeight="1" x14ac:dyDescent="0.25"/>
    <row r="73" ht="18" customHeight="1" x14ac:dyDescent="0.25"/>
    <row r="74" ht="18" customHeight="1" x14ac:dyDescent="0.25"/>
    <row r="78" ht="75.75" customHeight="1" x14ac:dyDescent="0.25"/>
    <row r="80" ht="15" customHeight="1" x14ac:dyDescent="0.25"/>
    <row r="83" s="18" customFormat="1" x14ac:dyDescent="0.25"/>
    <row r="84" s="18" customFormat="1" ht="44.25" customHeight="1" x14ac:dyDescent="0.25"/>
    <row r="86" s="18" customFormat="1" x14ac:dyDescent="0.25"/>
    <row r="92" s="18" customFormat="1" ht="29.25" customHeight="1" x14ac:dyDescent="0.25"/>
    <row r="94" s="18" customFormat="1" x14ac:dyDescent="0.25"/>
    <row r="95" ht="32.25" customHeight="1" x14ac:dyDescent="0.25"/>
    <row r="102" s="13" customFormat="1" x14ac:dyDescent="0.25"/>
    <row r="106" s="13" customFormat="1" x14ac:dyDescent="0.25"/>
    <row r="110" s="13" customFormat="1" x14ac:dyDescent="0.25"/>
    <row r="114" s="13" customFormat="1" x14ac:dyDescent="0.25"/>
    <row r="118" s="13" customFormat="1" x14ac:dyDescent="0.25"/>
  </sheetData>
  <mergeCells count="18">
    <mergeCell ref="A37:H37"/>
    <mergeCell ref="B10:G10"/>
    <mergeCell ref="B11:G11"/>
    <mergeCell ref="A14:F14"/>
    <mergeCell ref="A15:F15"/>
    <mergeCell ref="A16:G16"/>
    <mergeCell ref="A17:F17"/>
    <mergeCell ref="A21:H21"/>
    <mergeCell ref="A22:H22"/>
    <mergeCell ref="A28:H28"/>
    <mergeCell ref="A29:H29"/>
    <mergeCell ref="A30:H30"/>
    <mergeCell ref="B9:G9"/>
    <mergeCell ref="A4:H4"/>
    <mergeCell ref="A5:H5"/>
    <mergeCell ref="B6:G6"/>
    <mergeCell ref="B7:G7"/>
    <mergeCell ref="B8:G8"/>
  </mergeCells>
  <pageMargins left="0.7" right="0.7" top="0.75" bottom="0.75" header="0.3" footer="0.3"/>
  <pageSetup scale="79" fitToHeight="6" orientation="portrait" r:id="rId1"/>
  <headerFooter>
    <oddFooter>&amp;LNS-E&amp;C&amp;P of &amp;N&amp;RRevised 04.06.23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17"/>
  <sheetViews>
    <sheetView topLeftCell="A18" zoomScaleNormal="100" zoomScaleSheetLayoutView="100" zoomScalePageLayoutView="75" workbookViewId="0">
      <selection activeCell="I24" sqref="I24"/>
    </sheetView>
  </sheetViews>
  <sheetFormatPr defaultRowHeight="15" x14ac:dyDescent="0.25"/>
  <cols>
    <col min="1" max="1" width="19.140625" customWidth="1"/>
    <col min="2" max="8" width="12.7109375" customWidth="1"/>
  </cols>
  <sheetData>
    <row r="1" spans="1:8" ht="18" x14ac:dyDescent="0.25">
      <c r="A1" s="47" t="s">
        <v>96</v>
      </c>
      <c r="H1" s="11" t="s">
        <v>94</v>
      </c>
    </row>
    <row r="2" spans="1:8" ht="18" x14ac:dyDescent="0.25">
      <c r="A2" s="47" t="s">
        <v>110</v>
      </c>
      <c r="G2" s="11"/>
      <c r="H2" s="11" t="s">
        <v>116</v>
      </c>
    </row>
    <row r="3" spans="1:8" ht="15.75" x14ac:dyDescent="0.25">
      <c r="G3" s="11"/>
      <c r="H3" s="58" t="s">
        <v>14</v>
      </c>
    </row>
    <row r="4" spans="1:8" ht="15.75" customHeight="1" x14ac:dyDescent="0.25">
      <c r="A4" s="102"/>
      <c r="B4" s="102"/>
      <c r="C4" s="102"/>
      <c r="D4" s="102"/>
      <c r="E4" s="102"/>
      <c r="F4" s="102"/>
      <c r="G4" s="102"/>
      <c r="H4" s="102"/>
    </row>
    <row r="5" spans="1:8" ht="15.75" x14ac:dyDescent="0.25">
      <c r="A5" s="103" t="s">
        <v>105</v>
      </c>
      <c r="B5" s="104"/>
      <c r="C5" s="104"/>
      <c r="D5" s="104"/>
      <c r="E5" s="104"/>
      <c r="F5" s="104"/>
      <c r="G5" s="104"/>
      <c r="H5" s="105"/>
    </row>
    <row r="6" spans="1:8" x14ac:dyDescent="0.25">
      <c r="A6" s="48" t="s">
        <v>0</v>
      </c>
      <c r="B6" s="106"/>
      <c r="C6" s="106"/>
      <c r="D6" s="106"/>
      <c r="E6" s="106"/>
      <c r="F6" s="106"/>
      <c r="G6" s="106"/>
    </row>
    <row r="7" spans="1:8" x14ac:dyDescent="0.25">
      <c r="A7" s="7" t="s">
        <v>2</v>
      </c>
      <c r="B7" s="107"/>
      <c r="C7" s="107"/>
      <c r="D7" s="107"/>
      <c r="E7" s="107"/>
      <c r="F7" s="107"/>
      <c r="G7" s="107"/>
    </row>
    <row r="8" spans="1:8" x14ac:dyDescent="0.25">
      <c r="A8" s="7" t="s">
        <v>1</v>
      </c>
      <c r="B8" s="107"/>
      <c r="C8" s="107"/>
      <c r="D8" s="107"/>
      <c r="E8" s="107"/>
      <c r="F8" s="107"/>
      <c r="G8" s="107"/>
    </row>
    <row r="9" spans="1:8" x14ac:dyDescent="0.25">
      <c r="A9" s="7" t="s">
        <v>24</v>
      </c>
      <c r="B9" s="107"/>
      <c r="C9" s="107"/>
      <c r="D9" s="107"/>
      <c r="E9" s="107"/>
      <c r="F9" s="107"/>
      <c r="G9" s="107"/>
    </row>
    <row r="10" spans="1:8" x14ac:dyDescent="0.25">
      <c r="A10" s="7" t="s">
        <v>155</v>
      </c>
      <c r="B10" s="107"/>
      <c r="C10" s="107"/>
      <c r="D10" s="107"/>
      <c r="E10" s="107"/>
      <c r="F10" s="107"/>
      <c r="G10" s="107"/>
    </row>
    <row r="11" spans="1:8" x14ac:dyDescent="0.25">
      <c r="A11" s="7" t="s">
        <v>156</v>
      </c>
      <c r="B11" s="107"/>
      <c r="C11" s="107"/>
      <c r="D11" s="107"/>
      <c r="E11" s="107"/>
      <c r="F11" s="107"/>
      <c r="G11" s="107"/>
    </row>
    <row r="12" spans="1:8" ht="15.75" x14ac:dyDescent="0.25">
      <c r="A12" s="17"/>
      <c r="C12" s="2"/>
      <c r="H12" s="19"/>
    </row>
    <row r="13" spans="1:8" ht="15.75" x14ac:dyDescent="0.25">
      <c r="A13" s="17"/>
      <c r="C13" s="2"/>
      <c r="G13" s="19"/>
      <c r="H13" s="19" t="s">
        <v>68</v>
      </c>
    </row>
    <row r="14" spans="1:8" x14ac:dyDescent="0.25">
      <c r="A14" s="108" t="s">
        <v>25</v>
      </c>
      <c r="B14" s="109"/>
      <c r="C14" s="109"/>
      <c r="D14" s="109"/>
      <c r="E14" s="109"/>
      <c r="F14" s="110"/>
      <c r="G14" s="33"/>
    </row>
    <row r="15" spans="1:8" ht="29.25" customHeight="1" x14ac:dyDescent="0.25">
      <c r="A15" s="99" t="s">
        <v>26</v>
      </c>
      <c r="B15" s="100"/>
      <c r="C15" s="100"/>
      <c r="D15" s="100"/>
      <c r="E15" s="100"/>
      <c r="F15" s="101"/>
      <c r="G15" s="33"/>
    </row>
    <row r="16" spans="1:8" x14ac:dyDescent="0.25">
      <c r="A16" s="111" t="s">
        <v>27</v>
      </c>
      <c r="B16" s="112"/>
      <c r="C16" s="112"/>
      <c r="D16" s="112"/>
      <c r="E16" s="112"/>
      <c r="F16" s="112"/>
      <c r="G16" s="113"/>
    </row>
    <row r="17" spans="1:8" ht="48" customHeight="1" x14ac:dyDescent="0.25">
      <c r="A17" s="99" t="s">
        <v>63</v>
      </c>
      <c r="B17" s="100"/>
      <c r="C17" s="100"/>
      <c r="D17" s="100"/>
      <c r="E17" s="100"/>
      <c r="F17" s="101"/>
      <c r="G17" s="33"/>
    </row>
    <row r="18" spans="1:8" ht="15.75" x14ac:dyDescent="0.25">
      <c r="A18" s="17"/>
      <c r="C18" s="2"/>
      <c r="G18" s="19"/>
      <c r="H18" s="19" t="s">
        <v>91</v>
      </c>
    </row>
    <row r="19" spans="1:8" ht="15.75" x14ac:dyDescent="0.25">
      <c r="A19" s="17"/>
      <c r="C19" s="2"/>
      <c r="G19" s="19"/>
    </row>
    <row r="20" spans="1:8" ht="15.75" x14ac:dyDescent="0.25">
      <c r="A20" s="17" t="s">
        <v>148</v>
      </c>
      <c r="C20" s="2"/>
      <c r="H20" s="19"/>
    </row>
    <row r="21" spans="1:8" ht="15.75" customHeight="1" x14ac:dyDescent="0.25">
      <c r="A21" s="117" t="s">
        <v>21</v>
      </c>
      <c r="B21" s="118"/>
      <c r="C21" s="118"/>
      <c r="D21" s="118"/>
      <c r="E21" s="118"/>
      <c r="F21" s="118"/>
      <c r="G21" s="118"/>
      <c r="H21" s="119"/>
    </row>
    <row r="22" spans="1:8" ht="75" customHeight="1" x14ac:dyDescent="0.25">
      <c r="A22" s="123" t="s">
        <v>157</v>
      </c>
      <c r="B22" s="124"/>
      <c r="C22" s="124"/>
      <c r="D22" s="124"/>
      <c r="E22" s="124"/>
      <c r="F22" s="124"/>
      <c r="G22" s="124"/>
      <c r="H22" s="125"/>
    </row>
    <row r="23" spans="1:8" ht="45" customHeight="1" x14ac:dyDescent="0.25">
      <c r="A23" s="120" t="s">
        <v>82</v>
      </c>
      <c r="B23" s="121"/>
      <c r="C23" s="121"/>
      <c r="D23" s="121"/>
      <c r="E23" s="121"/>
      <c r="F23" s="121"/>
      <c r="G23" s="121"/>
      <c r="H23" s="122"/>
    </row>
    <row r="24" spans="1:8" ht="60" x14ac:dyDescent="0.25">
      <c r="A24" s="31"/>
      <c r="B24" s="32" t="s">
        <v>53</v>
      </c>
      <c r="C24" s="32" t="s">
        <v>8</v>
      </c>
      <c r="D24" s="32" t="s">
        <v>62</v>
      </c>
      <c r="E24" s="32" t="s">
        <v>127</v>
      </c>
      <c r="F24" s="32" t="s">
        <v>128</v>
      </c>
    </row>
    <row r="25" spans="1:8" ht="28.5" customHeight="1" x14ac:dyDescent="0.25">
      <c r="A25" s="5"/>
      <c r="B25" s="10"/>
      <c r="C25" s="6"/>
      <c r="D25" s="7"/>
      <c r="E25" s="7"/>
      <c r="F25" s="7"/>
    </row>
    <row r="26" spans="1:8" x14ac:dyDescent="0.25">
      <c r="A26" s="5" t="s">
        <v>7</v>
      </c>
      <c r="B26" s="20">
        <f>G14</f>
        <v>0</v>
      </c>
      <c r="C26" s="6">
        <v>0.65</v>
      </c>
      <c r="D26" s="20">
        <f>B26*C26</f>
        <v>0</v>
      </c>
      <c r="E26" s="46"/>
      <c r="F26" s="7" t="e">
        <f>+E26/B26</f>
        <v>#DIV/0!</v>
      </c>
    </row>
    <row r="27" spans="1:8" ht="15" customHeight="1" x14ac:dyDescent="0.25">
      <c r="A27" s="5" t="s">
        <v>15</v>
      </c>
      <c r="B27" s="20">
        <f>G15</f>
        <v>0</v>
      </c>
      <c r="C27" s="6">
        <v>0.45</v>
      </c>
      <c r="D27" s="20">
        <f>B27*C27</f>
        <v>0</v>
      </c>
      <c r="E27" s="46"/>
      <c r="F27" s="7" t="e">
        <f>+E27/B27</f>
        <v>#DIV/0!</v>
      </c>
    </row>
    <row r="28" spans="1:8" ht="15.75" customHeight="1" x14ac:dyDescent="0.25">
      <c r="A28" s="21" t="s">
        <v>27</v>
      </c>
      <c r="B28" s="20"/>
      <c r="C28" s="8"/>
      <c r="D28" s="20"/>
      <c r="E28" s="28"/>
      <c r="F28" s="7"/>
    </row>
    <row r="29" spans="1:8" ht="47.25" customHeight="1" x14ac:dyDescent="0.25">
      <c r="A29" s="5" t="s">
        <v>61</v>
      </c>
      <c r="B29" s="20">
        <f>G17</f>
        <v>0</v>
      </c>
      <c r="C29" s="6">
        <v>0.25</v>
      </c>
      <c r="D29" s="20">
        <f>B29*C29</f>
        <v>0</v>
      </c>
      <c r="E29" s="46"/>
      <c r="F29" s="7" t="e">
        <f>+E29/B29</f>
        <v>#DIV/0!</v>
      </c>
    </row>
    <row r="30" spans="1:8" x14ac:dyDescent="0.25">
      <c r="A30" s="102" t="s">
        <v>99</v>
      </c>
      <c r="B30" s="102"/>
      <c r="C30" s="102"/>
      <c r="D30" s="102"/>
      <c r="E30" s="102"/>
      <c r="F30" s="102"/>
      <c r="G30" s="102"/>
      <c r="H30" s="102"/>
    </row>
    <row r="37" ht="15" customHeight="1" x14ac:dyDescent="0.25"/>
    <row r="38" ht="60.75" customHeight="1" x14ac:dyDescent="0.25"/>
    <row r="39" ht="45.75" customHeight="1" x14ac:dyDescent="0.25"/>
    <row r="46" ht="15" customHeight="1" x14ac:dyDescent="0.25"/>
    <row r="47" ht="29.1" customHeight="1" x14ac:dyDescent="0.25"/>
    <row r="48" ht="29.1" customHeight="1" x14ac:dyDescent="0.25"/>
    <row r="49" spans="2:2" ht="29.1" customHeight="1" x14ac:dyDescent="0.25"/>
    <row r="50" spans="2:2" ht="29.1" customHeight="1" x14ac:dyDescent="0.25"/>
    <row r="51" spans="2:2" ht="29.1" customHeight="1" x14ac:dyDescent="0.25"/>
    <row r="52" spans="2:2" ht="29.1" customHeight="1" x14ac:dyDescent="0.25"/>
    <row r="53" spans="2:2" x14ac:dyDescent="0.25">
      <c r="B53" t="s">
        <v>60</v>
      </c>
    </row>
    <row r="56" spans="2:2" ht="15" customHeight="1" x14ac:dyDescent="0.25"/>
    <row r="57" spans="2:2" ht="47.25" customHeight="1" x14ac:dyDescent="0.25"/>
    <row r="59" spans="2:2" ht="45" customHeight="1" x14ac:dyDescent="0.25"/>
    <row r="60" spans="2:2" ht="89.25" customHeight="1" x14ac:dyDescent="0.25"/>
    <row r="61" spans="2:2" ht="30.75" customHeight="1" x14ac:dyDescent="0.25"/>
    <row r="62" spans="2:2" ht="30.75" customHeight="1" x14ac:dyDescent="0.25"/>
    <row r="63" spans="2:2" ht="45" customHeight="1" x14ac:dyDescent="0.25"/>
    <row r="64" spans="2:2" ht="76.5" customHeight="1" x14ac:dyDescent="0.25"/>
    <row r="65" spans="1:8" ht="60.75" customHeight="1" x14ac:dyDescent="0.25"/>
    <row r="66" spans="1:8" ht="45" customHeight="1" x14ac:dyDescent="0.25"/>
    <row r="67" spans="1:8" ht="30.75" customHeight="1" x14ac:dyDescent="0.25"/>
    <row r="68" spans="1:8" ht="18" customHeight="1" x14ac:dyDescent="0.25"/>
    <row r="69" spans="1:8" ht="18" customHeight="1" x14ac:dyDescent="0.25"/>
    <row r="70" spans="1:8" ht="30.75" customHeight="1" x14ac:dyDescent="0.25"/>
    <row r="71" spans="1:8" ht="45" customHeight="1" x14ac:dyDescent="0.25"/>
    <row r="72" spans="1:8" ht="18" customHeight="1" x14ac:dyDescent="0.25"/>
    <row r="73" spans="1:8" ht="18" customHeight="1" x14ac:dyDescent="0.25"/>
    <row r="76" spans="1:8" x14ac:dyDescent="0.25">
      <c r="A76" s="18"/>
      <c r="B76" s="18"/>
      <c r="C76" s="18"/>
      <c r="D76" s="18"/>
      <c r="E76" s="18"/>
      <c r="F76" s="18"/>
      <c r="G76" s="18"/>
      <c r="H76" s="18"/>
    </row>
    <row r="77" spans="1:8" ht="75.75" customHeight="1" x14ac:dyDescent="0.25">
      <c r="A77" s="18"/>
      <c r="B77" s="18"/>
      <c r="C77" s="18"/>
      <c r="D77" s="18"/>
      <c r="E77" s="18"/>
      <c r="F77" s="18"/>
      <c r="G77" s="18"/>
      <c r="H77" s="18"/>
    </row>
    <row r="79" spans="1:8" ht="15" customHeight="1" x14ac:dyDescent="0.25">
      <c r="A79" s="18"/>
      <c r="B79" s="18"/>
      <c r="C79" s="18"/>
      <c r="D79" s="18"/>
      <c r="E79" s="18"/>
      <c r="F79" s="18"/>
      <c r="G79" s="18"/>
      <c r="H79" s="18"/>
    </row>
    <row r="82" spans="1:8" s="18" customFormat="1" x14ac:dyDescent="0.25">
      <c r="A82"/>
      <c r="B82"/>
      <c r="C82"/>
      <c r="D82"/>
      <c r="E82"/>
      <c r="F82"/>
      <c r="G82"/>
      <c r="H82"/>
    </row>
    <row r="83" spans="1:8" s="18" customFormat="1" ht="44.25" customHeight="1" x14ac:dyDescent="0.25">
      <c r="A83"/>
      <c r="B83"/>
      <c r="C83"/>
      <c r="D83"/>
      <c r="E83"/>
      <c r="F83"/>
      <c r="G83"/>
      <c r="H83"/>
    </row>
    <row r="85" spans="1:8" s="18" customFormat="1" x14ac:dyDescent="0.25"/>
    <row r="87" spans="1:8" x14ac:dyDescent="0.25">
      <c r="A87" s="18"/>
      <c r="B87" s="18"/>
      <c r="C87" s="18"/>
      <c r="D87" s="18"/>
      <c r="E87" s="18"/>
      <c r="F87" s="18"/>
      <c r="G87" s="18"/>
      <c r="H87" s="18"/>
    </row>
    <row r="91" spans="1:8" s="18" customFormat="1" ht="29.25" customHeight="1" x14ac:dyDescent="0.25">
      <c r="A91"/>
      <c r="B91"/>
      <c r="C91"/>
      <c r="D91"/>
      <c r="E91"/>
      <c r="F91"/>
      <c r="G91"/>
      <c r="H91"/>
    </row>
    <row r="93" spans="1:8" s="18" customFormat="1" x14ac:dyDescent="0.25">
      <c r="A93"/>
      <c r="B93"/>
      <c r="C93"/>
      <c r="D93"/>
      <c r="E93"/>
      <c r="F93"/>
      <c r="G93"/>
      <c r="H93"/>
    </row>
    <row r="94" spans="1:8" ht="32.25" customHeight="1" x14ac:dyDescent="0.25"/>
    <row r="95" spans="1:8" x14ac:dyDescent="0.25">
      <c r="A95" s="13"/>
      <c r="B95" s="13"/>
      <c r="C95" s="13"/>
      <c r="D95" s="13"/>
      <c r="E95" s="13"/>
      <c r="F95" s="13"/>
      <c r="G95" s="13"/>
      <c r="H95" s="13"/>
    </row>
    <row r="99" spans="1:8" x14ac:dyDescent="0.25">
      <c r="A99" s="13"/>
      <c r="B99" s="13"/>
      <c r="C99" s="13"/>
      <c r="D99" s="13"/>
      <c r="E99" s="13"/>
      <c r="F99" s="13"/>
      <c r="G99" s="13"/>
      <c r="H99" s="13"/>
    </row>
    <row r="101" spans="1:8" s="13" customFormat="1" x14ac:dyDescent="0.25">
      <c r="A101"/>
      <c r="B101"/>
      <c r="C101"/>
      <c r="D101"/>
      <c r="E101"/>
      <c r="F101"/>
      <c r="G101"/>
      <c r="H101"/>
    </row>
    <row r="103" spans="1:8" x14ac:dyDescent="0.25">
      <c r="A103" s="13"/>
      <c r="B103" s="13"/>
      <c r="C103" s="13"/>
      <c r="D103" s="13"/>
      <c r="E103" s="13"/>
      <c r="F103" s="13"/>
      <c r="G103" s="13"/>
      <c r="H103" s="13"/>
    </row>
    <row r="105" spans="1:8" s="13" customFormat="1" x14ac:dyDescent="0.25">
      <c r="A105"/>
      <c r="B105"/>
      <c r="C105"/>
      <c r="D105"/>
      <c r="E105"/>
      <c r="F105"/>
      <c r="G105"/>
      <c r="H105"/>
    </row>
    <row r="107" spans="1:8" x14ac:dyDescent="0.25">
      <c r="A107" s="13"/>
      <c r="B107" s="13"/>
      <c r="C107" s="13"/>
      <c r="D107" s="13"/>
      <c r="E107" s="13"/>
      <c r="F107" s="13"/>
      <c r="G107" s="13"/>
      <c r="H107" s="13"/>
    </row>
    <row r="109" spans="1:8" s="13" customFormat="1" x14ac:dyDescent="0.25">
      <c r="A109"/>
      <c r="B109"/>
      <c r="C109"/>
      <c r="D109"/>
      <c r="E109"/>
      <c r="F109"/>
      <c r="G109"/>
      <c r="H109"/>
    </row>
    <row r="111" spans="1:8" x14ac:dyDescent="0.25">
      <c r="A111" s="13"/>
      <c r="B111" s="13"/>
      <c r="C111" s="13"/>
      <c r="D111" s="13"/>
      <c r="E111" s="13"/>
      <c r="F111" s="13"/>
      <c r="G111" s="13"/>
      <c r="H111" s="13"/>
    </row>
    <row r="113" spans="1:8" s="13" customFormat="1" x14ac:dyDescent="0.25">
      <c r="A113"/>
      <c r="B113"/>
      <c r="C113"/>
      <c r="D113"/>
      <c r="E113"/>
      <c r="F113"/>
      <c r="G113"/>
      <c r="H113"/>
    </row>
    <row r="117" spans="1:8" s="13" customFormat="1" x14ac:dyDescent="0.25">
      <c r="A117"/>
      <c r="B117"/>
      <c r="C117"/>
      <c r="D117"/>
      <c r="E117"/>
      <c r="F117"/>
      <c r="G117"/>
      <c r="H117"/>
    </row>
  </sheetData>
  <mergeCells count="16">
    <mergeCell ref="B9:G9"/>
    <mergeCell ref="A4:H4"/>
    <mergeCell ref="A5:H5"/>
    <mergeCell ref="B6:G6"/>
    <mergeCell ref="B7:G7"/>
    <mergeCell ref="B8:G8"/>
    <mergeCell ref="A21:H21"/>
    <mergeCell ref="A22:H22"/>
    <mergeCell ref="A23:H23"/>
    <mergeCell ref="A30:H30"/>
    <mergeCell ref="B10:G10"/>
    <mergeCell ref="B11:G11"/>
    <mergeCell ref="A14:F14"/>
    <mergeCell ref="A15:F15"/>
    <mergeCell ref="A16:G16"/>
    <mergeCell ref="A17:F17"/>
  </mergeCells>
  <pageMargins left="0.7" right="0.7" top="0.75" bottom="0.75" header="0.3" footer="0.3"/>
  <pageSetup scale="79" fitToHeight="6" orientation="portrait" r:id="rId1"/>
  <headerFooter>
    <oddFooter>&amp;LNSM-1&amp;C&amp;P of &amp;N&amp;RRevised 04.06.23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17"/>
  <sheetViews>
    <sheetView topLeftCell="A9" zoomScaleNormal="100" zoomScaleSheetLayoutView="100" zoomScalePageLayoutView="75" workbookViewId="0">
      <selection activeCell="J22" sqref="J22"/>
    </sheetView>
  </sheetViews>
  <sheetFormatPr defaultRowHeight="15" x14ac:dyDescent="0.25"/>
  <cols>
    <col min="1" max="1" width="19.140625" customWidth="1"/>
    <col min="2" max="8" width="12.7109375" customWidth="1"/>
  </cols>
  <sheetData>
    <row r="1" spans="1:8" ht="18" x14ac:dyDescent="0.25">
      <c r="A1" s="47" t="s">
        <v>96</v>
      </c>
      <c r="H1" s="11" t="s">
        <v>94</v>
      </c>
    </row>
    <row r="2" spans="1:8" ht="18" x14ac:dyDescent="0.25">
      <c r="A2" s="47" t="s">
        <v>111</v>
      </c>
      <c r="G2" s="11"/>
      <c r="H2" s="11" t="s">
        <v>116</v>
      </c>
    </row>
    <row r="3" spans="1:8" ht="15.75" x14ac:dyDescent="0.25">
      <c r="G3" s="11"/>
      <c r="H3" s="58" t="s">
        <v>14</v>
      </c>
    </row>
    <row r="4" spans="1:8" ht="15.75" customHeight="1" x14ac:dyDescent="0.25">
      <c r="A4" s="102"/>
      <c r="B4" s="102"/>
      <c r="C4" s="102"/>
      <c r="D4" s="102"/>
      <c r="E4" s="102"/>
      <c r="F4" s="102"/>
      <c r="G4" s="102"/>
      <c r="H4" s="102"/>
    </row>
    <row r="5" spans="1:8" ht="15.75" x14ac:dyDescent="0.25">
      <c r="A5" s="103" t="s">
        <v>105</v>
      </c>
      <c r="B5" s="104"/>
      <c r="C5" s="104"/>
      <c r="D5" s="104"/>
      <c r="E5" s="104"/>
      <c r="F5" s="104"/>
      <c r="G5" s="104"/>
      <c r="H5" s="105"/>
    </row>
    <row r="6" spans="1:8" x14ac:dyDescent="0.25">
      <c r="A6" s="48" t="s">
        <v>0</v>
      </c>
      <c r="B6" s="106"/>
      <c r="C6" s="106"/>
      <c r="D6" s="106"/>
      <c r="E6" s="106"/>
      <c r="F6" s="106"/>
      <c r="G6" s="106"/>
    </row>
    <row r="7" spans="1:8" x14ac:dyDescent="0.25">
      <c r="A7" s="7" t="s">
        <v>2</v>
      </c>
      <c r="B7" s="107"/>
      <c r="C7" s="107"/>
      <c r="D7" s="107"/>
      <c r="E7" s="107"/>
      <c r="F7" s="107"/>
      <c r="G7" s="107"/>
    </row>
    <row r="8" spans="1:8" x14ac:dyDescent="0.25">
      <c r="A8" s="7" t="s">
        <v>1</v>
      </c>
      <c r="B8" s="107"/>
      <c r="C8" s="107"/>
      <c r="D8" s="107"/>
      <c r="E8" s="107"/>
      <c r="F8" s="107"/>
      <c r="G8" s="107"/>
    </row>
    <row r="9" spans="1:8" x14ac:dyDescent="0.25">
      <c r="A9" s="7" t="s">
        <v>24</v>
      </c>
      <c r="B9" s="107"/>
      <c r="C9" s="107"/>
      <c r="D9" s="107"/>
      <c r="E9" s="107"/>
      <c r="F9" s="107"/>
      <c r="G9" s="107"/>
    </row>
    <row r="10" spans="1:8" x14ac:dyDescent="0.25">
      <c r="A10" s="7" t="s">
        <v>155</v>
      </c>
      <c r="B10" s="107"/>
      <c r="C10" s="107"/>
      <c r="D10" s="107"/>
      <c r="E10" s="107"/>
      <c r="F10" s="107"/>
      <c r="G10" s="107"/>
    </row>
    <row r="11" spans="1:8" x14ac:dyDescent="0.25">
      <c r="A11" s="7" t="s">
        <v>156</v>
      </c>
      <c r="B11" s="107"/>
      <c r="C11" s="107"/>
      <c r="D11" s="107"/>
      <c r="E11" s="107"/>
      <c r="F11" s="107"/>
      <c r="G11" s="107"/>
    </row>
    <row r="12" spans="1:8" ht="15.75" x14ac:dyDescent="0.25">
      <c r="A12" s="17"/>
      <c r="C12" s="2"/>
      <c r="H12" s="19"/>
    </row>
    <row r="13" spans="1:8" ht="15.75" x14ac:dyDescent="0.25">
      <c r="A13" s="17"/>
      <c r="C13" s="2"/>
      <c r="G13" s="19"/>
      <c r="H13" s="19" t="s">
        <v>68</v>
      </c>
    </row>
    <row r="14" spans="1:8" x14ac:dyDescent="0.25">
      <c r="A14" s="108" t="s">
        <v>25</v>
      </c>
      <c r="B14" s="109"/>
      <c r="C14" s="109"/>
      <c r="D14" s="109"/>
      <c r="E14" s="109"/>
      <c r="F14" s="110"/>
      <c r="G14" s="33"/>
    </row>
    <row r="15" spans="1:8" ht="29.25" customHeight="1" x14ac:dyDescent="0.25">
      <c r="A15" s="99" t="s">
        <v>26</v>
      </c>
      <c r="B15" s="100"/>
      <c r="C15" s="100"/>
      <c r="D15" s="100"/>
      <c r="E15" s="100"/>
      <c r="F15" s="101"/>
      <c r="G15" s="33"/>
    </row>
    <row r="16" spans="1:8" x14ac:dyDescent="0.25">
      <c r="A16" s="111" t="s">
        <v>27</v>
      </c>
      <c r="B16" s="112"/>
      <c r="C16" s="112"/>
      <c r="D16" s="112"/>
      <c r="E16" s="112"/>
      <c r="F16" s="112"/>
      <c r="G16" s="113"/>
    </row>
    <row r="17" spans="1:8" ht="48" customHeight="1" x14ac:dyDescent="0.25">
      <c r="A17" s="99" t="s">
        <v>63</v>
      </c>
      <c r="B17" s="100"/>
      <c r="C17" s="100"/>
      <c r="D17" s="100"/>
      <c r="E17" s="100"/>
      <c r="F17" s="101"/>
      <c r="G17" s="33"/>
    </row>
    <row r="18" spans="1:8" ht="15.75" x14ac:dyDescent="0.25">
      <c r="A18" s="17"/>
      <c r="C18" s="2"/>
      <c r="G18" s="19"/>
      <c r="H18" s="19" t="s">
        <v>91</v>
      </c>
    </row>
    <row r="19" spans="1:8" ht="15.75" x14ac:dyDescent="0.25">
      <c r="A19" s="17"/>
      <c r="C19" s="2"/>
      <c r="G19" s="19"/>
    </row>
    <row r="20" spans="1:8" ht="15.75" x14ac:dyDescent="0.25">
      <c r="A20" s="17" t="s">
        <v>148</v>
      </c>
      <c r="C20" s="2"/>
      <c r="H20" s="19"/>
    </row>
    <row r="21" spans="1:8" ht="15.75" customHeight="1" x14ac:dyDescent="0.25">
      <c r="A21" s="117" t="s">
        <v>21</v>
      </c>
      <c r="B21" s="118"/>
      <c r="C21" s="118"/>
      <c r="D21" s="118"/>
      <c r="E21" s="118"/>
      <c r="F21" s="118"/>
      <c r="G21" s="118"/>
      <c r="H21" s="119"/>
    </row>
    <row r="22" spans="1:8" ht="75" customHeight="1" x14ac:dyDescent="0.25">
      <c r="A22" s="123" t="s">
        <v>157</v>
      </c>
      <c r="B22" s="124"/>
      <c r="C22" s="124"/>
      <c r="D22" s="124"/>
      <c r="E22" s="124"/>
      <c r="F22" s="124"/>
      <c r="G22" s="124"/>
      <c r="H22" s="125"/>
    </row>
    <row r="23" spans="1:8" ht="45" customHeight="1" x14ac:dyDescent="0.25">
      <c r="A23" s="120" t="s">
        <v>82</v>
      </c>
      <c r="B23" s="121"/>
      <c r="C23" s="121"/>
      <c r="D23" s="121"/>
      <c r="E23" s="121"/>
      <c r="F23" s="121"/>
      <c r="G23" s="121"/>
      <c r="H23" s="122"/>
    </row>
    <row r="24" spans="1:8" ht="60" x14ac:dyDescent="0.25">
      <c r="A24" s="31"/>
      <c r="B24" s="32" t="s">
        <v>53</v>
      </c>
      <c r="C24" s="32" t="s">
        <v>8</v>
      </c>
      <c r="D24" s="32" t="s">
        <v>62</v>
      </c>
      <c r="E24" s="32" t="s">
        <v>127</v>
      </c>
      <c r="F24" s="32" t="s">
        <v>128</v>
      </c>
    </row>
    <row r="25" spans="1:8" ht="28.5" customHeight="1" x14ac:dyDescent="0.25">
      <c r="A25" s="5"/>
      <c r="B25" s="10"/>
      <c r="C25" s="6"/>
      <c r="D25" s="7"/>
      <c r="E25" s="7"/>
      <c r="F25" s="7"/>
    </row>
    <row r="26" spans="1:8" x14ac:dyDescent="0.25">
      <c r="A26" s="5" t="s">
        <v>7</v>
      </c>
      <c r="B26" s="20">
        <f>G14</f>
        <v>0</v>
      </c>
      <c r="C26" s="6">
        <v>0.75</v>
      </c>
      <c r="D26" s="20">
        <f>B26*C26</f>
        <v>0</v>
      </c>
      <c r="E26" s="46"/>
      <c r="F26" s="7" t="e">
        <f>+E26/B26</f>
        <v>#DIV/0!</v>
      </c>
    </row>
    <row r="27" spans="1:8" ht="15" customHeight="1" x14ac:dyDescent="0.25">
      <c r="A27" s="5" t="s">
        <v>15</v>
      </c>
      <c r="B27" s="20">
        <f>G15</f>
        <v>0</v>
      </c>
      <c r="C27" s="6">
        <v>0.45</v>
      </c>
      <c r="D27" s="20">
        <f>B27*C27</f>
        <v>0</v>
      </c>
      <c r="E27" s="46"/>
      <c r="F27" s="7" t="e">
        <f>+E27/B27</f>
        <v>#DIV/0!</v>
      </c>
    </row>
    <row r="28" spans="1:8" ht="15.75" customHeight="1" x14ac:dyDescent="0.25">
      <c r="A28" s="21" t="s">
        <v>27</v>
      </c>
      <c r="B28" s="20"/>
      <c r="C28" s="8"/>
      <c r="D28" s="20"/>
      <c r="E28" s="28"/>
      <c r="F28" s="7"/>
    </row>
    <row r="29" spans="1:8" ht="47.25" customHeight="1" x14ac:dyDescent="0.25">
      <c r="A29" s="5" t="s">
        <v>61</v>
      </c>
      <c r="B29" s="20">
        <f>G17</f>
        <v>0</v>
      </c>
      <c r="C29" s="6">
        <v>0.25</v>
      </c>
      <c r="D29" s="20">
        <f>B29*C29</f>
        <v>0</v>
      </c>
      <c r="E29" s="46"/>
      <c r="F29" s="7" t="e">
        <f>+E29/B29</f>
        <v>#DIV/0!</v>
      </c>
    </row>
    <row r="30" spans="1:8" x14ac:dyDescent="0.25">
      <c r="A30" s="102" t="s">
        <v>99</v>
      </c>
      <c r="B30" s="102"/>
      <c r="C30" s="102"/>
      <c r="D30" s="102"/>
      <c r="E30" s="102"/>
      <c r="F30" s="102"/>
      <c r="G30" s="102"/>
      <c r="H30" s="102"/>
    </row>
    <row r="37" ht="15" customHeight="1" x14ac:dyDescent="0.25"/>
    <row r="38" ht="60.75" customHeight="1" x14ac:dyDescent="0.25"/>
    <row r="39" ht="45.75" customHeight="1" x14ac:dyDescent="0.25"/>
    <row r="46" ht="15" customHeight="1" x14ac:dyDescent="0.25"/>
    <row r="47" ht="29.1" customHeight="1" x14ac:dyDescent="0.25"/>
    <row r="48" ht="29.1" customHeight="1" x14ac:dyDescent="0.25"/>
    <row r="49" spans="2:2" ht="29.1" customHeight="1" x14ac:dyDescent="0.25"/>
    <row r="50" spans="2:2" ht="29.1" customHeight="1" x14ac:dyDescent="0.25"/>
    <row r="51" spans="2:2" ht="29.1" customHeight="1" x14ac:dyDescent="0.25"/>
    <row r="52" spans="2:2" ht="29.1" customHeight="1" x14ac:dyDescent="0.25"/>
    <row r="53" spans="2:2" x14ac:dyDescent="0.25">
      <c r="B53" t="s">
        <v>60</v>
      </c>
    </row>
    <row r="56" spans="2:2" ht="15" customHeight="1" x14ac:dyDescent="0.25"/>
    <row r="57" spans="2:2" ht="47.25" customHeight="1" x14ac:dyDescent="0.25"/>
    <row r="59" spans="2:2" ht="45" customHeight="1" x14ac:dyDescent="0.25"/>
    <row r="60" spans="2:2" ht="89.25" customHeight="1" x14ac:dyDescent="0.25"/>
    <row r="61" spans="2:2" ht="30.75" customHeight="1" x14ac:dyDescent="0.25"/>
    <row r="62" spans="2:2" ht="30.75" customHeight="1" x14ac:dyDescent="0.25"/>
    <row r="63" spans="2:2" ht="45" customHeight="1" x14ac:dyDescent="0.25"/>
    <row r="64" spans="2:2" ht="76.5" customHeight="1" x14ac:dyDescent="0.25"/>
    <row r="65" spans="1:8" ht="60.75" customHeight="1" x14ac:dyDescent="0.25"/>
    <row r="66" spans="1:8" ht="45" customHeight="1" x14ac:dyDescent="0.25"/>
    <row r="67" spans="1:8" ht="30.75" customHeight="1" x14ac:dyDescent="0.25"/>
    <row r="68" spans="1:8" ht="18" customHeight="1" x14ac:dyDescent="0.25"/>
    <row r="69" spans="1:8" ht="18" customHeight="1" x14ac:dyDescent="0.25"/>
    <row r="70" spans="1:8" ht="30.75" customHeight="1" x14ac:dyDescent="0.25"/>
    <row r="71" spans="1:8" ht="45" customHeight="1" x14ac:dyDescent="0.25"/>
    <row r="72" spans="1:8" ht="18" customHeight="1" x14ac:dyDescent="0.25"/>
    <row r="73" spans="1:8" ht="18" customHeight="1" x14ac:dyDescent="0.25"/>
    <row r="76" spans="1:8" x14ac:dyDescent="0.25">
      <c r="A76" s="18"/>
      <c r="B76" s="18"/>
      <c r="C76" s="18"/>
      <c r="D76" s="18"/>
      <c r="E76" s="18"/>
      <c r="F76" s="18"/>
      <c r="G76" s="18"/>
      <c r="H76" s="18"/>
    </row>
    <row r="77" spans="1:8" ht="75.75" customHeight="1" x14ac:dyDescent="0.25">
      <c r="A77" s="18"/>
      <c r="B77" s="18"/>
      <c r="C77" s="18"/>
      <c r="D77" s="18"/>
      <c r="E77" s="18"/>
      <c r="F77" s="18"/>
      <c r="G77" s="18"/>
      <c r="H77" s="18"/>
    </row>
    <row r="79" spans="1:8" ht="15" customHeight="1" x14ac:dyDescent="0.25">
      <c r="A79" s="18"/>
      <c r="B79" s="18"/>
      <c r="C79" s="18"/>
      <c r="D79" s="18"/>
      <c r="E79" s="18"/>
      <c r="F79" s="18"/>
      <c r="G79" s="18"/>
      <c r="H79" s="18"/>
    </row>
    <row r="82" spans="1:8" s="18" customFormat="1" x14ac:dyDescent="0.25">
      <c r="A82"/>
      <c r="B82"/>
      <c r="C82"/>
      <c r="D82"/>
      <c r="E82"/>
      <c r="F82"/>
      <c r="G82"/>
      <c r="H82"/>
    </row>
    <row r="83" spans="1:8" s="18" customFormat="1" ht="44.25" customHeight="1" x14ac:dyDescent="0.25">
      <c r="A83"/>
      <c r="B83"/>
      <c r="C83"/>
      <c r="D83"/>
      <c r="E83"/>
      <c r="F83"/>
      <c r="G83"/>
      <c r="H83"/>
    </row>
    <row r="85" spans="1:8" s="18" customFormat="1" x14ac:dyDescent="0.25"/>
    <row r="87" spans="1:8" x14ac:dyDescent="0.25">
      <c r="A87" s="18"/>
      <c r="B87" s="18"/>
      <c r="C87" s="18"/>
      <c r="D87" s="18"/>
      <c r="E87" s="18"/>
      <c r="F87" s="18"/>
      <c r="G87" s="18"/>
      <c r="H87" s="18"/>
    </row>
    <row r="91" spans="1:8" s="18" customFormat="1" ht="29.25" customHeight="1" x14ac:dyDescent="0.25">
      <c r="A91"/>
      <c r="B91"/>
      <c r="C91"/>
      <c r="D91"/>
      <c r="E91"/>
      <c r="F91"/>
      <c r="G91"/>
      <c r="H91"/>
    </row>
    <row r="93" spans="1:8" s="18" customFormat="1" x14ac:dyDescent="0.25">
      <c r="A93"/>
      <c r="B93"/>
      <c r="C93"/>
      <c r="D93"/>
      <c r="E93"/>
      <c r="F93"/>
      <c r="G93"/>
      <c r="H93"/>
    </row>
    <row r="94" spans="1:8" ht="32.25" customHeight="1" x14ac:dyDescent="0.25"/>
    <row r="95" spans="1:8" x14ac:dyDescent="0.25">
      <c r="A95" s="13"/>
      <c r="B95" s="13"/>
      <c r="C95" s="13"/>
      <c r="D95" s="13"/>
      <c r="E95" s="13"/>
      <c r="F95" s="13"/>
      <c r="G95" s="13"/>
      <c r="H95" s="13"/>
    </row>
    <row r="99" spans="1:8" x14ac:dyDescent="0.25">
      <c r="A99" s="13"/>
      <c r="B99" s="13"/>
      <c r="C99" s="13"/>
      <c r="D99" s="13"/>
      <c r="E99" s="13"/>
      <c r="F99" s="13"/>
      <c r="G99" s="13"/>
      <c r="H99" s="13"/>
    </row>
    <row r="101" spans="1:8" s="13" customFormat="1" x14ac:dyDescent="0.25">
      <c r="A101"/>
      <c r="B101"/>
      <c r="C101"/>
      <c r="D101"/>
      <c r="E101"/>
      <c r="F101"/>
      <c r="G101"/>
      <c r="H101"/>
    </row>
    <row r="103" spans="1:8" x14ac:dyDescent="0.25">
      <c r="A103" s="13"/>
      <c r="B103" s="13"/>
      <c r="C103" s="13"/>
      <c r="D103" s="13"/>
      <c r="E103" s="13"/>
      <c r="F103" s="13"/>
      <c r="G103" s="13"/>
      <c r="H103" s="13"/>
    </row>
    <row r="105" spans="1:8" s="13" customFormat="1" x14ac:dyDescent="0.25">
      <c r="A105"/>
      <c r="B105"/>
      <c r="C105"/>
      <c r="D105"/>
      <c r="E105"/>
      <c r="F105"/>
      <c r="G105"/>
      <c r="H105"/>
    </row>
    <row r="107" spans="1:8" x14ac:dyDescent="0.25">
      <c r="A107" s="13"/>
      <c r="B107" s="13"/>
      <c r="C107" s="13"/>
      <c r="D107" s="13"/>
      <c r="E107" s="13"/>
      <c r="F107" s="13"/>
      <c r="G107" s="13"/>
      <c r="H107" s="13"/>
    </row>
    <row r="109" spans="1:8" s="13" customFormat="1" x14ac:dyDescent="0.25">
      <c r="A109"/>
      <c r="B109"/>
      <c r="C109"/>
      <c r="D109"/>
      <c r="E109"/>
      <c r="F109"/>
      <c r="G109"/>
      <c r="H109"/>
    </row>
    <row r="111" spans="1:8" x14ac:dyDescent="0.25">
      <c r="A111" s="13"/>
      <c r="B111" s="13"/>
      <c r="C111" s="13"/>
      <c r="D111" s="13"/>
      <c r="E111" s="13"/>
      <c r="F111" s="13"/>
      <c r="G111" s="13"/>
      <c r="H111" s="13"/>
    </row>
    <row r="113" spans="1:8" s="13" customFormat="1" x14ac:dyDescent="0.25">
      <c r="A113"/>
      <c r="B113"/>
      <c r="C113"/>
      <c r="D113"/>
      <c r="E113"/>
      <c r="F113"/>
      <c r="G113"/>
      <c r="H113"/>
    </row>
    <row r="117" spans="1:8" s="13" customFormat="1" x14ac:dyDescent="0.25">
      <c r="A117"/>
      <c r="B117"/>
      <c r="C117"/>
      <c r="D117"/>
      <c r="E117"/>
      <c r="F117"/>
      <c r="G117"/>
      <c r="H117"/>
    </row>
  </sheetData>
  <mergeCells count="16">
    <mergeCell ref="B9:G9"/>
    <mergeCell ref="A4:H4"/>
    <mergeCell ref="A5:H5"/>
    <mergeCell ref="B6:G6"/>
    <mergeCell ref="B7:G7"/>
    <mergeCell ref="B8:G8"/>
    <mergeCell ref="A21:H21"/>
    <mergeCell ref="A22:H22"/>
    <mergeCell ref="A23:H23"/>
    <mergeCell ref="A30:H30"/>
    <mergeCell ref="B10:G10"/>
    <mergeCell ref="B11:G11"/>
    <mergeCell ref="A14:F14"/>
    <mergeCell ref="A15:F15"/>
    <mergeCell ref="A16:G16"/>
    <mergeCell ref="A17:F17"/>
  </mergeCells>
  <pageMargins left="0.7" right="0.7" top="0.75" bottom="0.75" header="0.3" footer="0.3"/>
  <pageSetup scale="79" fitToHeight="6" orientation="portrait" r:id="rId1"/>
  <headerFooter>
    <oddFooter>&amp;LNSM-2&amp;C&amp;P of &amp;N&amp;RRevised 04.06.23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How To</vt:lpstr>
      <vt:lpstr>NT-1 NT-4</vt:lpstr>
      <vt:lpstr>NT-2 NT-3</vt:lpstr>
      <vt:lpstr>NTM</vt:lpstr>
      <vt:lpstr>NS-1 NS-2</vt:lpstr>
      <vt:lpstr>NS-E</vt:lpstr>
      <vt:lpstr>NSM-1</vt:lpstr>
      <vt:lpstr>NSM-2</vt:lpstr>
      <vt:lpstr>'How To'!Print_Area</vt:lpstr>
      <vt:lpstr>'NS-1 NS-2'!Print_Area</vt:lpstr>
      <vt:lpstr>'NS-E'!Print_Area</vt:lpstr>
      <vt:lpstr>'NSM-1'!Print_Area</vt:lpstr>
      <vt:lpstr>'NSM-2'!Print_Area</vt:lpstr>
      <vt:lpstr>'NT-1 NT-4'!Print_Area</vt:lpstr>
      <vt:lpstr>'NT-2 NT-3'!Print_Area</vt:lpstr>
      <vt:lpstr>NTM!Print_Area</vt:lpstr>
    </vt:vector>
  </TitlesOfParts>
  <Company>City of St Petersburg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ERAberne</dc:creator>
  <cp:lastModifiedBy>Scot K. Bolyard</cp:lastModifiedBy>
  <cp:lastPrinted>2021-10-21T16:56:53Z</cp:lastPrinted>
  <dcterms:created xsi:type="dcterms:W3CDTF">2015-06-29T19:30:29Z</dcterms:created>
  <dcterms:modified xsi:type="dcterms:W3CDTF">2023-05-08T19:48:17Z</dcterms:modified>
</cp:coreProperties>
</file>